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u\Desktop\대학학적\성적\"/>
    </mc:Choice>
  </mc:AlternateContent>
  <xr:revisionPtr revIDLastSave="0" documentId="13_ncr:1_{7A3A9D59-2CFE-4C12-B5D6-75A0B5F9B195}" xr6:coauthVersionLast="36" xr6:coauthVersionMax="36" xr10:uidLastSave="{00000000-0000-0000-0000-000000000000}"/>
  <bookViews>
    <workbookView xWindow="0" yWindow="0" windowWidth="21570" windowHeight="10185" xr2:uid="{00000000-000D-0000-FFFF-FFFF00000000}"/>
  </bookViews>
  <sheets>
    <sheet name="내 평점평균 계산하기" sheetId="1" r:id="rId1"/>
    <sheet name="백분율환산점수" sheetId="2" r:id="rId2"/>
  </sheets>
  <calcPr calcId="191029"/>
</workbook>
</file>

<file path=xl/calcChain.xml><?xml version="1.0" encoding="utf-8"?>
<calcChain xmlns="http://schemas.openxmlformats.org/spreadsheetml/2006/main">
  <c r="C26" i="1" l="1"/>
  <c r="D18" i="1" l="1"/>
  <c r="D19" i="1"/>
  <c r="D20" i="1"/>
  <c r="D21" i="1"/>
  <c r="D22" i="1"/>
  <c r="D23" i="1"/>
  <c r="D24" i="1"/>
  <c r="D25" i="1"/>
  <c r="D17" i="1"/>
  <c r="E55" i="1"/>
  <c r="D55" i="1"/>
  <c r="F52" i="1"/>
  <c r="F42" i="1"/>
  <c r="F43" i="1"/>
  <c r="F44" i="1"/>
  <c r="F45" i="1"/>
  <c r="F46" i="1"/>
  <c r="F47" i="1"/>
  <c r="F48" i="1"/>
  <c r="F49" i="1"/>
  <c r="F50" i="1"/>
  <c r="F51" i="1"/>
  <c r="F53" i="1"/>
  <c r="F54" i="1"/>
  <c r="F41" i="1"/>
  <c r="F55" i="1" l="1"/>
  <c r="G55" i="1" s="1"/>
  <c r="D26" i="1"/>
  <c r="C27" i="1" l="1"/>
  <c r="D27" i="1"/>
  <c r="E26" i="1" s="1"/>
</calcChain>
</file>

<file path=xl/sharedStrings.xml><?xml version="1.0" encoding="utf-8"?>
<sst xmlns="http://schemas.openxmlformats.org/spreadsheetml/2006/main" count="765" uniqueCount="763">
  <si>
    <t>A+</t>
    <phoneticPr fontId="2" type="noConversion"/>
  </si>
  <si>
    <t>B+</t>
    <phoneticPr fontId="2" type="noConversion"/>
  </si>
  <si>
    <t>C+</t>
    <phoneticPr fontId="2" type="noConversion"/>
  </si>
  <si>
    <t>D+</t>
    <phoneticPr fontId="2" type="noConversion"/>
  </si>
  <si>
    <t>D0</t>
    <phoneticPr fontId="2" type="noConversion"/>
  </si>
  <si>
    <t>C0</t>
    <phoneticPr fontId="2" type="noConversion"/>
  </si>
  <si>
    <t>B0</t>
    <phoneticPr fontId="2" type="noConversion"/>
  </si>
  <si>
    <t>A0</t>
    <phoneticPr fontId="2" type="noConversion"/>
  </si>
  <si>
    <t>F</t>
    <phoneticPr fontId="2" type="noConversion"/>
  </si>
  <si>
    <t>등급</t>
    <phoneticPr fontId="2" type="noConversion"/>
  </si>
  <si>
    <t>평점</t>
    <phoneticPr fontId="2" type="noConversion"/>
  </si>
  <si>
    <t>평점평균 계산방법</t>
    <phoneticPr fontId="2" type="noConversion"/>
  </si>
  <si>
    <t>* 내 평점평균 계산하기</t>
    <phoneticPr fontId="2" type="noConversion"/>
  </si>
  <si>
    <t>취득학점</t>
    <phoneticPr fontId="2" type="noConversion"/>
  </si>
  <si>
    <t>평점평균</t>
    <phoneticPr fontId="2" type="noConversion"/>
  </si>
  <si>
    <t xml:space="preserve">평균평점 백분율 환산표(4.5만점제) </t>
    <phoneticPr fontId="2" type="noConversion"/>
  </si>
  <si>
    <t>4.50</t>
  </si>
  <si>
    <t>100.00</t>
    <phoneticPr fontId="2" type="noConversion"/>
  </si>
  <si>
    <t>4.00</t>
    <phoneticPr fontId="2" type="noConversion"/>
  </si>
  <si>
    <t>94.29</t>
    <phoneticPr fontId="2" type="noConversion"/>
  </si>
  <si>
    <t>3.50</t>
  </si>
  <si>
    <t>88.57</t>
    <phoneticPr fontId="2" type="noConversion"/>
  </si>
  <si>
    <t>3.00</t>
    <phoneticPr fontId="2" type="noConversion"/>
  </si>
  <si>
    <t>82.86</t>
    <phoneticPr fontId="2" type="noConversion"/>
  </si>
  <si>
    <t>2.50</t>
  </si>
  <si>
    <t>77.14</t>
    <phoneticPr fontId="2" type="noConversion"/>
  </si>
  <si>
    <t>2.00</t>
    <phoneticPr fontId="2" type="noConversion"/>
  </si>
  <si>
    <t>71.43</t>
    <phoneticPr fontId="2" type="noConversion"/>
  </si>
  <si>
    <t>1.50</t>
  </si>
  <si>
    <t>65.71</t>
    <phoneticPr fontId="2" type="noConversion"/>
  </si>
  <si>
    <t>4.49</t>
  </si>
  <si>
    <t>99.89</t>
    <phoneticPr fontId="2" type="noConversion"/>
  </si>
  <si>
    <t>3.99</t>
  </si>
  <si>
    <t>94.17</t>
    <phoneticPr fontId="2" type="noConversion"/>
  </si>
  <si>
    <t>3.49</t>
  </si>
  <si>
    <t>88.46</t>
    <phoneticPr fontId="2" type="noConversion"/>
  </si>
  <si>
    <t>2.99</t>
  </si>
  <si>
    <t>82.74</t>
    <phoneticPr fontId="2" type="noConversion"/>
  </si>
  <si>
    <t>2.49</t>
  </si>
  <si>
    <t>77.03</t>
    <phoneticPr fontId="2" type="noConversion"/>
  </si>
  <si>
    <t>1.99</t>
  </si>
  <si>
    <t>71.31</t>
    <phoneticPr fontId="2" type="noConversion"/>
  </si>
  <si>
    <t>1.49</t>
  </si>
  <si>
    <t>65.60</t>
    <phoneticPr fontId="2" type="noConversion"/>
  </si>
  <si>
    <t>4.48</t>
  </si>
  <si>
    <t>99.77</t>
    <phoneticPr fontId="2" type="noConversion"/>
  </si>
  <si>
    <t>3.98</t>
  </si>
  <si>
    <t>94.06</t>
    <phoneticPr fontId="2" type="noConversion"/>
  </si>
  <si>
    <t>3.48</t>
  </si>
  <si>
    <t>88.34</t>
    <phoneticPr fontId="2" type="noConversion"/>
  </si>
  <si>
    <t>2.98</t>
  </si>
  <si>
    <t>82.63</t>
    <phoneticPr fontId="2" type="noConversion"/>
  </si>
  <si>
    <t>2.48</t>
  </si>
  <si>
    <t>76.91</t>
    <phoneticPr fontId="2" type="noConversion"/>
  </si>
  <si>
    <t>1.98</t>
  </si>
  <si>
    <t>71.20</t>
    <phoneticPr fontId="2" type="noConversion"/>
  </si>
  <si>
    <t>1.48</t>
  </si>
  <si>
    <t>65.49</t>
    <phoneticPr fontId="2" type="noConversion"/>
  </si>
  <si>
    <t>4.47</t>
  </si>
  <si>
    <t>99.66</t>
    <phoneticPr fontId="2" type="noConversion"/>
  </si>
  <si>
    <t>3.97</t>
  </si>
  <si>
    <t>93.94</t>
    <phoneticPr fontId="2" type="noConversion"/>
  </si>
  <si>
    <t>3.47</t>
  </si>
  <si>
    <t>88.23</t>
    <phoneticPr fontId="2" type="noConversion"/>
  </si>
  <si>
    <t>2.97</t>
  </si>
  <si>
    <t>82.51</t>
    <phoneticPr fontId="2" type="noConversion"/>
  </si>
  <si>
    <t>2.47</t>
  </si>
  <si>
    <t>76.80</t>
    <phoneticPr fontId="2" type="noConversion"/>
  </si>
  <si>
    <t>1.97</t>
  </si>
  <si>
    <t>71.09</t>
    <phoneticPr fontId="2" type="noConversion"/>
  </si>
  <si>
    <t>1.47</t>
  </si>
  <si>
    <t>65.37</t>
    <phoneticPr fontId="2" type="noConversion"/>
  </si>
  <si>
    <t>4.46</t>
  </si>
  <si>
    <t>99.54</t>
    <phoneticPr fontId="2" type="noConversion"/>
  </si>
  <si>
    <t>3.96</t>
  </si>
  <si>
    <t>93.83</t>
    <phoneticPr fontId="2" type="noConversion"/>
  </si>
  <si>
    <t>3.46</t>
  </si>
  <si>
    <t>88.11</t>
    <phoneticPr fontId="2" type="noConversion"/>
  </si>
  <si>
    <t>2.96</t>
  </si>
  <si>
    <t>82.40</t>
    <phoneticPr fontId="2" type="noConversion"/>
  </si>
  <si>
    <t>2.46</t>
  </si>
  <si>
    <t>76.69</t>
    <phoneticPr fontId="2" type="noConversion"/>
  </si>
  <si>
    <t>1.96</t>
  </si>
  <si>
    <t>70.97</t>
    <phoneticPr fontId="2" type="noConversion"/>
  </si>
  <si>
    <t>1.46</t>
  </si>
  <si>
    <t>65.26</t>
    <phoneticPr fontId="2" type="noConversion"/>
  </si>
  <si>
    <t>4.45</t>
  </si>
  <si>
    <t>99.43</t>
    <phoneticPr fontId="2" type="noConversion"/>
  </si>
  <si>
    <t>3.95</t>
  </si>
  <si>
    <t>93.71</t>
    <phoneticPr fontId="2" type="noConversion"/>
  </si>
  <si>
    <t>3.45</t>
  </si>
  <si>
    <t>88.00</t>
    <phoneticPr fontId="2" type="noConversion"/>
  </si>
  <si>
    <t>2.95</t>
  </si>
  <si>
    <t>82.29</t>
    <phoneticPr fontId="2" type="noConversion"/>
  </si>
  <si>
    <t>2.45</t>
  </si>
  <si>
    <t>76.57</t>
    <phoneticPr fontId="2" type="noConversion"/>
  </si>
  <si>
    <t>1.95</t>
  </si>
  <si>
    <t>70.86</t>
    <phoneticPr fontId="2" type="noConversion"/>
  </si>
  <si>
    <t>1.45</t>
  </si>
  <si>
    <t>65.14</t>
    <phoneticPr fontId="2" type="noConversion"/>
  </si>
  <si>
    <t>4.44</t>
  </si>
  <si>
    <t>99.31</t>
    <phoneticPr fontId="2" type="noConversion"/>
  </si>
  <si>
    <t>3.94</t>
  </si>
  <si>
    <t>93.60</t>
    <phoneticPr fontId="2" type="noConversion"/>
  </si>
  <si>
    <t>3.44</t>
  </si>
  <si>
    <t>87.89</t>
    <phoneticPr fontId="2" type="noConversion"/>
  </si>
  <si>
    <t>2.94</t>
  </si>
  <si>
    <t>82.17</t>
    <phoneticPr fontId="2" type="noConversion"/>
  </si>
  <si>
    <t>2.44</t>
  </si>
  <si>
    <t>76.46</t>
    <phoneticPr fontId="2" type="noConversion"/>
  </si>
  <si>
    <t>1.94</t>
  </si>
  <si>
    <t>70.74</t>
    <phoneticPr fontId="2" type="noConversion"/>
  </si>
  <si>
    <t>1.44</t>
  </si>
  <si>
    <t>65.03</t>
    <phoneticPr fontId="2" type="noConversion"/>
  </si>
  <si>
    <t>4.43</t>
  </si>
  <si>
    <t>99.20</t>
    <phoneticPr fontId="2" type="noConversion"/>
  </si>
  <si>
    <t>3.93</t>
  </si>
  <si>
    <t>93.49</t>
    <phoneticPr fontId="2" type="noConversion"/>
  </si>
  <si>
    <t>3.43</t>
  </si>
  <si>
    <t>87.77</t>
    <phoneticPr fontId="2" type="noConversion"/>
  </si>
  <si>
    <t>2.93</t>
  </si>
  <si>
    <t>82.06</t>
    <phoneticPr fontId="2" type="noConversion"/>
  </si>
  <si>
    <t>2.43</t>
  </si>
  <si>
    <t>76.34</t>
    <phoneticPr fontId="2" type="noConversion"/>
  </si>
  <si>
    <t>1.93</t>
  </si>
  <si>
    <t>70.63</t>
    <phoneticPr fontId="2" type="noConversion"/>
  </si>
  <si>
    <t>1.43</t>
  </si>
  <si>
    <t>64.91</t>
    <phoneticPr fontId="2" type="noConversion"/>
  </si>
  <si>
    <t>4.42</t>
  </si>
  <si>
    <t>99.09</t>
    <phoneticPr fontId="2" type="noConversion"/>
  </si>
  <si>
    <t>3.92</t>
  </si>
  <si>
    <t>93.37</t>
    <phoneticPr fontId="2" type="noConversion"/>
  </si>
  <si>
    <t>3.42</t>
  </si>
  <si>
    <t>87.66</t>
    <phoneticPr fontId="2" type="noConversion"/>
  </si>
  <si>
    <t>2.92</t>
  </si>
  <si>
    <t>81.94</t>
    <phoneticPr fontId="2" type="noConversion"/>
  </si>
  <si>
    <t>2.42</t>
  </si>
  <si>
    <t>76.23</t>
    <phoneticPr fontId="2" type="noConversion"/>
  </si>
  <si>
    <t>1.92</t>
  </si>
  <si>
    <t>70.51</t>
    <phoneticPr fontId="2" type="noConversion"/>
  </si>
  <si>
    <t>1.42</t>
  </si>
  <si>
    <t>64.80</t>
    <phoneticPr fontId="2" type="noConversion"/>
  </si>
  <si>
    <t>4.41</t>
  </si>
  <si>
    <t>98.97</t>
    <phoneticPr fontId="2" type="noConversion"/>
  </si>
  <si>
    <t>3.91</t>
  </si>
  <si>
    <t>93.26</t>
    <phoneticPr fontId="2" type="noConversion"/>
  </si>
  <si>
    <t>3.41</t>
  </si>
  <si>
    <t>87.54</t>
    <phoneticPr fontId="2" type="noConversion"/>
  </si>
  <si>
    <t>2.91</t>
  </si>
  <si>
    <t>81.83</t>
    <phoneticPr fontId="2" type="noConversion"/>
  </si>
  <si>
    <t>2.41</t>
  </si>
  <si>
    <t>76.11</t>
    <phoneticPr fontId="2" type="noConversion"/>
  </si>
  <si>
    <t>1.91</t>
  </si>
  <si>
    <t>70.40</t>
    <phoneticPr fontId="2" type="noConversion"/>
  </si>
  <si>
    <t>1.41</t>
  </si>
  <si>
    <t>64.69</t>
    <phoneticPr fontId="2" type="noConversion"/>
  </si>
  <si>
    <t>4.40</t>
  </si>
  <si>
    <t>98.86</t>
    <phoneticPr fontId="2" type="noConversion"/>
  </si>
  <si>
    <t>3.90</t>
  </si>
  <si>
    <t>93.14</t>
    <phoneticPr fontId="2" type="noConversion"/>
  </si>
  <si>
    <t>3.40</t>
  </si>
  <si>
    <t>87.43</t>
    <phoneticPr fontId="2" type="noConversion"/>
  </si>
  <si>
    <t>2.90</t>
  </si>
  <si>
    <t>81.71</t>
    <phoneticPr fontId="2" type="noConversion"/>
  </si>
  <si>
    <t>2.40</t>
  </si>
  <si>
    <t>76.00</t>
    <phoneticPr fontId="2" type="noConversion"/>
  </si>
  <si>
    <t>1.90</t>
  </si>
  <si>
    <t>70.29</t>
    <phoneticPr fontId="2" type="noConversion"/>
  </si>
  <si>
    <t>1.40</t>
  </si>
  <si>
    <t>64.57</t>
    <phoneticPr fontId="2" type="noConversion"/>
  </si>
  <si>
    <t>4.39</t>
  </si>
  <si>
    <t>98.74</t>
    <phoneticPr fontId="2" type="noConversion"/>
  </si>
  <si>
    <t>3.89</t>
  </si>
  <si>
    <t>93.03</t>
    <phoneticPr fontId="2" type="noConversion"/>
  </si>
  <si>
    <t>3.39</t>
  </si>
  <si>
    <t>87.31</t>
    <phoneticPr fontId="2" type="noConversion"/>
  </si>
  <si>
    <t>2.89</t>
  </si>
  <si>
    <t>81.60</t>
    <phoneticPr fontId="2" type="noConversion"/>
  </si>
  <si>
    <t>2.39</t>
  </si>
  <si>
    <t>75.89</t>
    <phoneticPr fontId="2" type="noConversion"/>
  </si>
  <si>
    <t>1.89</t>
  </si>
  <si>
    <t>70.17</t>
    <phoneticPr fontId="2" type="noConversion"/>
  </si>
  <si>
    <t>1.39</t>
  </si>
  <si>
    <t>64.46</t>
    <phoneticPr fontId="2" type="noConversion"/>
  </si>
  <si>
    <t>4.38</t>
  </si>
  <si>
    <t>98.63</t>
    <phoneticPr fontId="2" type="noConversion"/>
  </si>
  <si>
    <t>3.88</t>
  </si>
  <si>
    <t>92.91</t>
    <phoneticPr fontId="2" type="noConversion"/>
  </si>
  <si>
    <t>3.38</t>
  </si>
  <si>
    <t>87.20</t>
    <phoneticPr fontId="2" type="noConversion"/>
  </si>
  <si>
    <t>2.88</t>
  </si>
  <si>
    <t>81.49</t>
    <phoneticPr fontId="2" type="noConversion"/>
  </si>
  <si>
    <t>2.38</t>
  </si>
  <si>
    <t>75.77</t>
    <phoneticPr fontId="2" type="noConversion"/>
  </si>
  <si>
    <t>1.88</t>
  </si>
  <si>
    <t>70.06</t>
    <phoneticPr fontId="2" type="noConversion"/>
  </si>
  <si>
    <t>1.38</t>
  </si>
  <si>
    <t>64.34</t>
    <phoneticPr fontId="2" type="noConversion"/>
  </si>
  <si>
    <t>4.37</t>
  </si>
  <si>
    <t>98.51</t>
    <phoneticPr fontId="2" type="noConversion"/>
  </si>
  <si>
    <t>3.87</t>
  </si>
  <si>
    <t>92.80</t>
    <phoneticPr fontId="2" type="noConversion"/>
  </si>
  <si>
    <t>3.37</t>
  </si>
  <si>
    <t>87.09</t>
    <phoneticPr fontId="2" type="noConversion"/>
  </si>
  <si>
    <t>2.87</t>
  </si>
  <si>
    <t>81.37</t>
    <phoneticPr fontId="2" type="noConversion"/>
  </si>
  <si>
    <t>2.37</t>
  </si>
  <si>
    <t>75.66</t>
    <phoneticPr fontId="2" type="noConversion"/>
  </si>
  <si>
    <t>1.87</t>
  </si>
  <si>
    <t>69.94</t>
    <phoneticPr fontId="2" type="noConversion"/>
  </si>
  <si>
    <t>1.37</t>
  </si>
  <si>
    <t>64.23</t>
    <phoneticPr fontId="2" type="noConversion"/>
  </si>
  <si>
    <t>4.36</t>
  </si>
  <si>
    <t>98.40</t>
    <phoneticPr fontId="2" type="noConversion"/>
  </si>
  <si>
    <t>3.86</t>
  </si>
  <si>
    <t>92.69</t>
    <phoneticPr fontId="2" type="noConversion"/>
  </si>
  <si>
    <t>3.36</t>
  </si>
  <si>
    <t>86.97</t>
    <phoneticPr fontId="2" type="noConversion"/>
  </si>
  <si>
    <t>2.86</t>
  </si>
  <si>
    <t>81.26</t>
    <phoneticPr fontId="2" type="noConversion"/>
  </si>
  <si>
    <t>2.36</t>
  </si>
  <si>
    <t>75.54</t>
    <phoneticPr fontId="2" type="noConversion"/>
  </si>
  <si>
    <t>1.86</t>
  </si>
  <si>
    <t>69.83</t>
    <phoneticPr fontId="2" type="noConversion"/>
  </si>
  <si>
    <t>1.36</t>
  </si>
  <si>
    <t>64.11</t>
    <phoneticPr fontId="2" type="noConversion"/>
  </si>
  <si>
    <t>4.35</t>
  </si>
  <si>
    <t>98.29</t>
    <phoneticPr fontId="2" type="noConversion"/>
  </si>
  <si>
    <t>3.85</t>
  </si>
  <si>
    <t>92.57</t>
    <phoneticPr fontId="2" type="noConversion"/>
  </si>
  <si>
    <t>3.35</t>
  </si>
  <si>
    <t>86.86</t>
    <phoneticPr fontId="2" type="noConversion"/>
  </si>
  <si>
    <t>2.85</t>
  </si>
  <si>
    <t>81.14</t>
    <phoneticPr fontId="2" type="noConversion"/>
  </si>
  <si>
    <t>2.35</t>
  </si>
  <si>
    <t>75.43</t>
    <phoneticPr fontId="2" type="noConversion"/>
  </si>
  <si>
    <t>1.85</t>
  </si>
  <si>
    <t>69.71</t>
    <phoneticPr fontId="2" type="noConversion"/>
  </si>
  <si>
    <t>1.35</t>
  </si>
  <si>
    <t>64.00</t>
    <phoneticPr fontId="2" type="noConversion"/>
  </si>
  <si>
    <t>4.34</t>
  </si>
  <si>
    <t>98.17</t>
    <phoneticPr fontId="2" type="noConversion"/>
  </si>
  <si>
    <t>3.84</t>
  </si>
  <si>
    <t>92.46</t>
    <phoneticPr fontId="2" type="noConversion"/>
  </si>
  <si>
    <t>3.34</t>
  </si>
  <si>
    <t>86.74</t>
    <phoneticPr fontId="2" type="noConversion"/>
  </si>
  <si>
    <t>2.84</t>
  </si>
  <si>
    <t>81.03</t>
    <phoneticPr fontId="2" type="noConversion"/>
  </si>
  <si>
    <t>2.34</t>
  </si>
  <si>
    <t>75.31</t>
    <phoneticPr fontId="2" type="noConversion"/>
  </si>
  <si>
    <t>1.84</t>
  </si>
  <si>
    <t>69.60</t>
    <phoneticPr fontId="2" type="noConversion"/>
  </si>
  <si>
    <t>1.34</t>
  </si>
  <si>
    <t>63.89</t>
    <phoneticPr fontId="2" type="noConversion"/>
  </si>
  <si>
    <t>4.33</t>
  </si>
  <si>
    <t>98.06</t>
    <phoneticPr fontId="2" type="noConversion"/>
  </si>
  <si>
    <t>3.83</t>
  </si>
  <si>
    <t>92.34</t>
    <phoneticPr fontId="2" type="noConversion"/>
  </si>
  <si>
    <t>3.33</t>
  </si>
  <si>
    <t>86.63</t>
    <phoneticPr fontId="2" type="noConversion"/>
  </si>
  <si>
    <t>2.83</t>
  </si>
  <si>
    <t>80.91</t>
    <phoneticPr fontId="2" type="noConversion"/>
  </si>
  <si>
    <t>2.33</t>
  </si>
  <si>
    <t>75.20</t>
    <phoneticPr fontId="2" type="noConversion"/>
  </si>
  <si>
    <t>1.83</t>
  </si>
  <si>
    <t>69.49</t>
    <phoneticPr fontId="2" type="noConversion"/>
  </si>
  <si>
    <t>1.33</t>
  </si>
  <si>
    <t>63.77</t>
    <phoneticPr fontId="2" type="noConversion"/>
  </si>
  <si>
    <t>4.32</t>
  </si>
  <si>
    <t>97.94</t>
    <phoneticPr fontId="2" type="noConversion"/>
  </si>
  <si>
    <t>3.82</t>
  </si>
  <si>
    <t>92.23</t>
    <phoneticPr fontId="2" type="noConversion"/>
  </si>
  <si>
    <t>3.32</t>
  </si>
  <si>
    <t>86.51</t>
    <phoneticPr fontId="2" type="noConversion"/>
  </si>
  <si>
    <t>2.82</t>
  </si>
  <si>
    <t>80.80</t>
    <phoneticPr fontId="2" type="noConversion"/>
  </si>
  <si>
    <t>2.32</t>
  </si>
  <si>
    <t>75.09</t>
    <phoneticPr fontId="2" type="noConversion"/>
  </si>
  <si>
    <t>1.82</t>
  </si>
  <si>
    <t>69.37</t>
    <phoneticPr fontId="2" type="noConversion"/>
  </si>
  <si>
    <t>1.32</t>
  </si>
  <si>
    <t>63.66</t>
    <phoneticPr fontId="2" type="noConversion"/>
  </si>
  <si>
    <t>4.31</t>
  </si>
  <si>
    <t>97.83</t>
    <phoneticPr fontId="2" type="noConversion"/>
  </si>
  <si>
    <t>3.81</t>
  </si>
  <si>
    <t>92.11</t>
    <phoneticPr fontId="2" type="noConversion"/>
  </si>
  <si>
    <t>3.31</t>
  </si>
  <si>
    <t>86.40</t>
    <phoneticPr fontId="2" type="noConversion"/>
  </si>
  <si>
    <t>2.81</t>
  </si>
  <si>
    <t>80.69</t>
    <phoneticPr fontId="2" type="noConversion"/>
  </si>
  <si>
    <t>2.31</t>
  </si>
  <si>
    <t>74.97</t>
    <phoneticPr fontId="2" type="noConversion"/>
  </si>
  <si>
    <t>1.81</t>
  </si>
  <si>
    <t>69.26</t>
    <phoneticPr fontId="2" type="noConversion"/>
  </si>
  <si>
    <t>1.31</t>
  </si>
  <si>
    <t>63.54</t>
    <phoneticPr fontId="2" type="noConversion"/>
  </si>
  <si>
    <t>4.30</t>
  </si>
  <si>
    <t>97.71</t>
    <phoneticPr fontId="2" type="noConversion"/>
  </si>
  <si>
    <t>3.80</t>
  </si>
  <si>
    <t>92.00</t>
    <phoneticPr fontId="2" type="noConversion"/>
  </si>
  <si>
    <t>3.30</t>
  </si>
  <si>
    <t>86.29</t>
    <phoneticPr fontId="2" type="noConversion"/>
  </si>
  <si>
    <t>2.80</t>
  </si>
  <si>
    <t>80.57</t>
    <phoneticPr fontId="2" type="noConversion"/>
  </si>
  <si>
    <t>2.30</t>
  </si>
  <si>
    <t>74.86</t>
    <phoneticPr fontId="2" type="noConversion"/>
  </si>
  <si>
    <t>1.80</t>
  </si>
  <si>
    <t>69.14</t>
    <phoneticPr fontId="2" type="noConversion"/>
  </si>
  <si>
    <t>1.30</t>
  </si>
  <si>
    <t>63.43</t>
    <phoneticPr fontId="2" type="noConversion"/>
  </si>
  <si>
    <t>4.29</t>
  </si>
  <si>
    <t>97.60</t>
    <phoneticPr fontId="2" type="noConversion"/>
  </si>
  <si>
    <t>3.79</t>
  </si>
  <si>
    <t>91.89</t>
    <phoneticPr fontId="2" type="noConversion"/>
  </si>
  <si>
    <t>3.29</t>
  </si>
  <si>
    <t>86.17</t>
    <phoneticPr fontId="2" type="noConversion"/>
  </si>
  <si>
    <t>2.79</t>
  </si>
  <si>
    <t>80.46</t>
    <phoneticPr fontId="2" type="noConversion"/>
  </si>
  <si>
    <t>2.29</t>
  </si>
  <si>
    <t>74.74</t>
    <phoneticPr fontId="2" type="noConversion"/>
  </si>
  <si>
    <t>1.79</t>
  </si>
  <si>
    <t>69.03</t>
    <phoneticPr fontId="2" type="noConversion"/>
  </si>
  <si>
    <t>1.29</t>
  </si>
  <si>
    <t>63.31</t>
    <phoneticPr fontId="2" type="noConversion"/>
  </si>
  <si>
    <t>4.28</t>
  </si>
  <si>
    <t>97.49</t>
    <phoneticPr fontId="2" type="noConversion"/>
  </si>
  <si>
    <t>3.78</t>
  </si>
  <si>
    <t>91.77</t>
    <phoneticPr fontId="2" type="noConversion"/>
  </si>
  <si>
    <t>3.28</t>
  </si>
  <si>
    <t>86.06</t>
    <phoneticPr fontId="2" type="noConversion"/>
  </si>
  <si>
    <t>2.78</t>
  </si>
  <si>
    <t>80.34</t>
    <phoneticPr fontId="2" type="noConversion"/>
  </si>
  <si>
    <t>2.28</t>
  </si>
  <si>
    <t>74.63</t>
    <phoneticPr fontId="2" type="noConversion"/>
  </si>
  <si>
    <t>1.78</t>
  </si>
  <si>
    <t>68.91</t>
    <phoneticPr fontId="2" type="noConversion"/>
  </si>
  <si>
    <t>1.28</t>
  </si>
  <si>
    <t>63.20</t>
    <phoneticPr fontId="2" type="noConversion"/>
  </si>
  <si>
    <t>4.27</t>
  </si>
  <si>
    <t>97.37</t>
    <phoneticPr fontId="2" type="noConversion"/>
  </si>
  <si>
    <t>3.77</t>
  </si>
  <si>
    <t>91.66</t>
    <phoneticPr fontId="2" type="noConversion"/>
  </si>
  <si>
    <t>3.27</t>
  </si>
  <si>
    <t>85.94</t>
    <phoneticPr fontId="2" type="noConversion"/>
  </si>
  <si>
    <t>2.77</t>
  </si>
  <si>
    <t>80.23</t>
    <phoneticPr fontId="2" type="noConversion"/>
  </si>
  <si>
    <t>2.27</t>
  </si>
  <si>
    <t>74.51</t>
    <phoneticPr fontId="2" type="noConversion"/>
  </si>
  <si>
    <t>1.77</t>
  </si>
  <si>
    <t>68.80</t>
    <phoneticPr fontId="2" type="noConversion"/>
  </si>
  <si>
    <t>1.27</t>
  </si>
  <si>
    <t>63.09</t>
    <phoneticPr fontId="2" type="noConversion"/>
  </si>
  <si>
    <t>4.26</t>
  </si>
  <si>
    <t>97.26</t>
    <phoneticPr fontId="2" type="noConversion"/>
  </si>
  <si>
    <t>3.76</t>
  </si>
  <si>
    <t>91.54</t>
    <phoneticPr fontId="2" type="noConversion"/>
  </si>
  <si>
    <t>3.26</t>
  </si>
  <si>
    <t>85.83</t>
    <phoneticPr fontId="2" type="noConversion"/>
  </si>
  <si>
    <t>2.76</t>
  </si>
  <si>
    <t>80.11</t>
    <phoneticPr fontId="2" type="noConversion"/>
  </si>
  <si>
    <t>2.26</t>
  </si>
  <si>
    <t>74.40</t>
    <phoneticPr fontId="2" type="noConversion"/>
  </si>
  <si>
    <t>1.76</t>
  </si>
  <si>
    <t>68.69</t>
    <phoneticPr fontId="2" type="noConversion"/>
  </si>
  <si>
    <t>1.26</t>
  </si>
  <si>
    <t>62.97</t>
    <phoneticPr fontId="2" type="noConversion"/>
  </si>
  <si>
    <t>4.25</t>
  </si>
  <si>
    <t>97.14</t>
    <phoneticPr fontId="2" type="noConversion"/>
  </si>
  <si>
    <t>3.75</t>
  </si>
  <si>
    <t>91.43</t>
    <phoneticPr fontId="2" type="noConversion"/>
  </si>
  <si>
    <t>3.25</t>
  </si>
  <si>
    <t>85.71</t>
    <phoneticPr fontId="2" type="noConversion"/>
  </si>
  <si>
    <t>2.75</t>
  </si>
  <si>
    <t>80.00</t>
    <phoneticPr fontId="2" type="noConversion"/>
  </si>
  <si>
    <t>2.25</t>
  </si>
  <si>
    <t>74.29</t>
    <phoneticPr fontId="2" type="noConversion"/>
  </si>
  <si>
    <t>1.75</t>
  </si>
  <si>
    <t>68.57</t>
    <phoneticPr fontId="2" type="noConversion"/>
  </si>
  <si>
    <t>1.25</t>
  </si>
  <si>
    <t>62.86</t>
    <phoneticPr fontId="2" type="noConversion"/>
  </si>
  <si>
    <t>4.24</t>
  </si>
  <si>
    <t>97.03</t>
    <phoneticPr fontId="2" type="noConversion"/>
  </si>
  <si>
    <t>3.74</t>
  </si>
  <si>
    <t>91.31</t>
    <phoneticPr fontId="2" type="noConversion"/>
  </si>
  <si>
    <t>3.24</t>
  </si>
  <si>
    <t>85.60</t>
    <phoneticPr fontId="2" type="noConversion"/>
  </si>
  <si>
    <t>2.74</t>
  </si>
  <si>
    <t>79.89</t>
    <phoneticPr fontId="2" type="noConversion"/>
  </si>
  <si>
    <t>2.24</t>
  </si>
  <si>
    <t>74.17</t>
    <phoneticPr fontId="2" type="noConversion"/>
  </si>
  <si>
    <t>1.74</t>
  </si>
  <si>
    <t>68.46</t>
    <phoneticPr fontId="2" type="noConversion"/>
  </si>
  <si>
    <t>1.24</t>
  </si>
  <si>
    <t>62.74</t>
    <phoneticPr fontId="2" type="noConversion"/>
  </si>
  <si>
    <t>4.23</t>
  </si>
  <si>
    <t>96.91</t>
    <phoneticPr fontId="2" type="noConversion"/>
  </si>
  <si>
    <t>3.73</t>
  </si>
  <si>
    <t>91.20</t>
    <phoneticPr fontId="2" type="noConversion"/>
  </si>
  <si>
    <t>3.23</t>
  </si>
  <si>
    <t>85.49</t>
    <phoneticPr fontId="2" type="noConversion"/>
  </si>
  <si>
    <t>2.73</t>
  </si>
  <si>
    <t>79.77</t>
    <phoneticPr fontId="2" type="noConversion"/>
  </si>
  <si>
    <t>2.23</t>
  </si>
  <si>
    <t>74.06</t>
    <phoneticPr fontId="2" type="noConversion"/>
  </si>
  <si>
    <t>1.73</t>
  </si>
  <si>
    <t>68.34</t>
    <phoneticPr fontId="2" type="noConversion"/>
  </si>
  <si>
    <t>1.23</t>
  </si>
  <si>
    <t>62.63</t>
    <phoneticPr fontId="2" type="noConversion"/>
  </si>
  <si>
    <t>4.22</t>
  </si>
  <si>
    <t>96.80</t>
    <phoneticPr fontId="2" type="noConversion"/>
  </si>
  <si>
    <t>3.72</t>
  </si>
  <si>
    <t>91.09</t>
    <phoneticPr fontId="2" type="noConversion"/>
  </si>
  <si>
    <t>3.22</t>
  </si>
  <si>
    <t>85.37</t>
    <phoneticPr fontId="2" type="noConversion"/>
  </si>
  <si>
    <t>2.72</t>
  </si>
  <si>
    <t>79.66</t>
    <phoneticPr fontId="2" type="noConversion"/>
  </si>
  <si>
    <t>2.22</t>
  </si>
  <si>
    <t>73.94</t>
    <phoneticPr fontId="2" type="noConversion"/>
  </si>
  <si>
    <t>1.72</t>
  </si>
  <si>
    <t>68.23</t>
    <phoneticPr fontId="2" type="noConversion"/>
  </si>
  <si>
    <t>1.22</t>
  </si>
  <si>
    <t>62.51</t>
    <phoneticPr fontId="2" type="noConversion"/>
  </si>
  <si>
    <t>4.21</t>
  </si>
  <si>
    <t>96.69</t>
    <phoneticPr fontId="2" type="noConversion"/>
  </si>
  <si>
    <t>3.71</t>
  </si>
  <si>
    <t>90.97</t>
    <phoneticPr fontId="2" type="noConversion"/>
  </si>
  <si>
    <t>3.21</t>
  </si>
  <si>
    <t>85.26</t>
    <phoneticPr fontId="2" type="noConversion"/>
  </si>
  <si>
    <t>2.71</t>
  </si>
  <si>
    <t>79.54</t>
    <phoneticPr fontId="2" type="noConversion"/>
  </si>
  <si>
    <t>2.21</t>
  </si>
  <si>
    <t>73.83</t>
    <phoneticPr fontId="2" type="noConversion"/>
  </si>
  <si>
    <t>1.71</t>
  </si>
  <si>
    <t>68.11</t>
    <phoneticPr fontId="2" type="noConversion"/>
  </si>
  <si>
    <t>1.21</t>
  </si>
  <si>
    <t>62.40</t>
    <phoneticPr fontId="2" type="noConversion"/>
  </si>
  <si>
    <t>4.20</t>
  </si>
  <si>
    <t>96.57</t>
    <phoneticPr fontId="2" type="noConversion"/>
  </si>
  <si>
    <t>3.70</t>
  </si>
  <si>
    <t>90.86</t>
    <phoneticPr fontId="2" type="noConversion"/>
  </si>
  <si>
    <t>3.20</t>
  </si>
  <si>
    <t>85.14</t>
    <phoneticPr fontId="2" type="noConversion"/>
  </si>
  <si>
    <t>2.70</t>
  </si>
  <si>
    <t>79.43</t>
    <phoneticPr fontId="2" type="noConversion"/>
  </si>
  <si>
    <t>2.20</t>
  </si>
  <si>
    <t>73.71</t>
    <phoneticPr fontId="2" type="noConversion"/>
  </si>
  <si>
    <t>1.70</t>
  </si>
  <si>
    <t>68.00</t>
    <phoneticPr fontId="2" type="noConversion"/>
  </si>
  <si>
    <t>1.20</t>
  </si>
  <si>
    <t>62.29</t>
    <phoneticPr fontId="2" type="noConversion"/>
  </si>
  <si>
    <t>4.19</t>
  </si>
  <si>
    <t>96.46</t>
    <phoneticPr fontId="2" type="noConversion"/>
  </si>
  <si>
    <t>3.69</t>
  </si>
  <si>
    <t>90.74</t>
    <phoneticPr fontId="2" type="noConversion"/>
  </si>
  <si>
    <t>3.19</t>
  </si>
  <si>
    <t>85.03</t>
    <phoneticPr fontId="2" type="noConversion"/>
  </si>
  <si>
    <t>2.69</t>
  </si>
  <si>
    <t>79.31</t>
    <phoneticPr fontId="2" type="noConversion"/>
  </si>
  <si>
    <t>2.19</t>
  </si>
  <si>
    <t>73.60</t>
    <phoneticPr fontId="2" type="noConversion"/>
  </si>
  <si>
    <t>1.69</t>
  </si>
  <si>
    <t>67.89</t>
    <phoneticPr fontId="2" type="noConversion"/>
  </si>
  <si>
    <t>1.19</t>
  </si>
  <si>
    <t>62.17</t>
    <phoneticPr fontId="2" type="noConversion"/>
  </si>
  <si>
    <t>4.18</t>
  </si>
  <si>
    <t>96.34</t>
    <phoneticPr fontId="2" type="noConversion"/>
  </si>
  <si>
    <t>3.68</t>
  </si>
  <si>
    <t>90.63</t>
    <phoneticPr fontId="2" type="noConversion"/>
  </si>
  <si>
    <t>3.18</t>
  </si>
  <si>
    <t>84.91</t>
    <phoneticPr fontId="2" type="noConversion"/>
  </si>
  <si>
    <t>2.68</t>
  </si>
  <si>
    <t>79.20</t>
    <phoneticPr fontId="2" type="noConversion"/>
  </si>
  <si>
    <t>2.18</t>
  </si>
  <si>
    <t>73.49</t>
    <phoneticPr fontId="2" type="noConversion"/>
  </si>
  <si>
    <t>1.68</t>
  </si>
  <si>
    <t>67.77</t>
    <phoneticPr fontId="2" type="noConversion"/>
  </si>
  <si>
    <t>1.18</t>
  </si>
  <si>
    <t>62.06</t>
    <phoneticPr fontId="2" type="noConversion"/>
  </si>
  <si>
    <t>4.17</t>
  </si>
  <si>
    <t>96.23</t>
    <phoneticPr fontId="2" type="noConversion"/>
  </si>
  <si>
    <t>3.67</t>
  </si>
  <si>
    <t>90.51</t>
    <phoneticPr fontId="2" type="noConversion"/>
  </si>
  <si>
    <t>3.17</t>
  </si>
  <si>
    <t>84.80</t>
    <phoneticPr fontId="2" type="noConversion"/>
  </si>
  <si>
    <t>2.67</t>
  </si>
  <si>
    <t>79.09</t>
    <phoneticPr fontId="2" type="noConversion"/>
  </si>
  <si>
    <t>2.17</t>
  </si>
  <si>
    <t>73.37</t>
    <phoneticPr fontId="2" type="noConversion"/>
  </si>
  <si>
    <t>1.67</t>
  </si>
  <si>
    <t>67.66</t>
    <phoneticPr fontId="2" type="noConversion"/>
  </si>
  <si>
    <t>1.17</t>
  </si>
  <si>
    <t>61.94</t>
    <phoneticPr fontId="2" type="noConversion"/>
  </si>
  <si>
    <t>4.16</t>
  </si>
  <si>
    <t>96.11</t>
    <phoneticPr fontId="2" type="noConversion"/>
  </si>
  <si>
    <t>3.66</t>
  </si>
  <si>
    <t>90.40</t>
    <phoneticPr fontId="2" type="noConversion"/>
  </si>
  <si>
    <t>3.16</t>
  </si>
  <si>
    <t>84.69</t>
    <phoneticPr fontId="2" type="noConversion"/>
  </si>
  <si>
    <t>2.66</t>
  </si>
  <si>
    <t>78.97</t>
    <phoneticPr fontId="2" type="noConversion"/>
  </si>
  <si>
    <t>2.16</t>
  </si>
  <si>
    <t>73.26</t>
    <phoneticPr fontId="2" type="noConversion"/>
  </si>
  <si>
    <t>1.66</t>
  </si>
  <si>
    <t>67.54</t>
    <phoneticPr fontId="2" type="noConversion"/>
  </si>
  <si>
    <t>1.16</t>
  </si>
  <si>
    <t>61.83</t>
    <phoneticPr fontId="2" type="noConversion"/>
  </si>
  <si>
    <t>4.15</t>
  </si>
  <si>
    <t>96.00</t>
    <phoneticPr fontId="2" type="noConversion"/>
  </si>
  <si>
    <t>3.65</t>
  </si>
  <si>
    <t>90.29</t>
    <phoneticPr fontId="2" type="noConversion"/>
  </si>
  <si>
    <t>3.15</t>
  </si>
  <si>
    <t>84.57</t>
    <phoneticPr fontId="2" type="noConversion"/>
  </si>
  <si>
    <t>2.65</t>
  </si>
  <si>
    <t>78.86</t>
    <phoneticPr fontId="2" type="noConversion"/>
  </si>
  <si>
    <t>2.15</t>
  </si>
  <si>
    <t>73.14</t>
    <phoneticPr fontId="2" type="noConversion"/>
  </si>
  <si>
    <t>1.65</t>
  </si>
  <si>
    <t>67.43</t>
    <phoneticPr fontId="2" type="noConversion"/>
  </si>
  <si>
    <t>1.15</t>
  </si>
  <si>
    <t>61.71</t>
    <phoneticPr fontId="2" type="noConversion"/>
  </si>
  <si>
    <t>4.14</t>
  </si>
  <si>
    <t>95.89</t>
    <phoneticPr fontId="2" type="noConversion"/>
  </si>
  <si>
    <t>3.64</t>
  </si>
  <si>
    <t>90.17</t>
    <phoneticPr fontId="2" type="noConversion"/>
  </si>
  <si>
    <t>3.14</t>
  </si>
  <si>
    <t>84.46</t>
    <phoneticPr fontId="2" type="noConversion"/>
  </si>
  <si>
    <t>2.64</t>
  </si>
  <si>
    <t>78.74</t>
    <phoneticPr fontId="2" type="noConversion"/>
  </si>
  <si>
    <t>2.14</t>
  </si>
  <si>
    <t>73.03</t>
    <phoneticPr fontId="2" type="noConversion"/>
  </si>
  <si>
    <t>1.64</t>
  </si>
  <si>
    <t>67.31</t>
    <phoneticPr fontId="2" type="noConversion"/>
  </si>
  <si>
    <t>1.14</t>
  </si>
  <si>
    <t>61.60</t>
    <phoneticPr fontId="2" type="noConversion"/>
  </si>
  <si>
    <t>4.13</t>
  </si>
  <si>
    <t>95.77</t>
    <phoneticPr fontId="2" type="noConversion"/>
  </si>
  <si>
    <t>3.63</t>
  </si>
  <si>
    <t>90.06</t>
    <phoneticPr fontId="2" type="noConversion"/>
  </si>
  <si>
    <t>3.13</t>
  </si>
  <si>
    <t>84.34</t>
    <phoneticPr fontId="2" type="noConversion"/>
  </si>
  <si>
    <t>2.63</t>
  </si>
  <si>
    <t>78.63</t>
    <phoneticPr fontId="2" type="noConversion"/>
  </si>
  <si>
    <t>2.13</t>
  </si>
  <si>
    <t>72.91</t>
    <phoneticPr fontId="2" type="noConversion"/>
  </si>
  <si>
    <t>1.63</t>
  </si>
  <si>
    <t>67.20</t>
    <phoneticPr fontId="2" type="noConversion"/>
  </si>
  <si>
    <t>1.13</t>
  </si>
  <si>
    <t>61.49</t>
    <phoneticPr fontId="2" type="noConversion"/>
  </si>
  <si>
    <t>4.12</t>
  </si>
  <si>
    <t>95.66</t>
    <phoneticPr fontId="2" type="noConversion"/>
  </si>
  <si>
    <t>3.62</t>
  </si>
  <si>
    <t>89.94</t>
    <phoneticPr fontId="2" type="noConversion"/>
  </si>
  <si>
    <t>3.12</t>
  </si>
  <si>
    <t>84.23</t>
    <phoneticPr fontId="2" type="noConversion"/>
  </si>
  <si>
    <t>2.62</t>
  </si>
  <si>
    <t>78.51</t>
    <phoneticPr fontId="2" type="noConversion"/>
  </si>
  <si>
    <t>2.12</t>
  </si>
  <si>
    <t>72.80</t>
    <phoneticPr fontId="2" type="noConversion"/>
  </si>
  <si>
    <t>1.62</t>
  </si>
  <si>
    <t>67.09</t>
    <phoneticPr fontId="2" type="noConversion"/>
  </si>
  <si>
    <t>1.12</t>
  </si>
  <si>
    <t>61.37</t>
    <phoneticPr fontId="2" type="noConversion"/>
  </si>
  <si>
    <t>4.11</t>
  </si>
  <si>
    <t>95.54</t>
    <phoneticPr fontId="2" type="noConversion"/>
  </si>
  <si>
    <t>3.61</t>
  </si>
  <si>
    <t>89.83</t>
    <phoneticPr fontId="2" type="noConversion"/>
  </si>
  <si>
    <t>3.11</t>
  </si>
  <si>
    <t>84.11</t>
    <phoneticPr fontId="2" type="noConversion"/>
  </si>
  <si>
    <t>2.61</t>
  </si>
  <si>
    <t>78.40</t>
    <phoneticPr fontId="2" type="noConversion"/>
  </si>
  <si>
    <t>2.11</t>
  </si>
  <si>
    <t>72.69</t>
    <phoneticPr fontId="2" type="noConversion"/>
  </si>
  <si>
    <t>1.61</t>
  </si>
  <si>
    <t>66.97</t>
    <phoneticPr fontId="2" type="noConversion"/>
  </si>
  <si>
    <t>1.11</t>
  </si>
  <si>
    <t>61.26</t>
    <phoneticPr fontId="2" type="noConversion"/>
  </si>
  <si>
    <t>4.10</t>
  </si>
  <si>
    <t>95.43</t>
    <phoneticPr fontId="2" type="noConversion"/>
  </si>
  <si>
    <t>3.60</t>
  </si>
  <si>
    <t>89.71</t>
    <phoneticPr fontId="2" type="noConversion"/>
  </si>
  <si>
    <t>3.10</t>
  </si>
  <si>
    <t>84.00</t>
    <phoneticPr fontId="2" type="noConversion"/>
  </si>
  <si>
    <t>2.60</t>
  </si>
  <si>
    <t>78.29</t>
    <phoneticPr fontId="2" type="noConversion"/>
  </si>
  <si>
    <t>2.10</t>
  </si>
  <si>
    <t>72.57</t>
    <phoneticPr fontId="2" type="noConversion"/>
  </si>
  <si>
    <t>1.60</t>
  </si>
  <si>
    <t>66.86</t>
    <phoneticPr fontId="2" type="noConversion"/>
  </si>
  <si>
    <t>1.10</t>
  </si>
  <si>
    <t>61.14</t>
    <phoneticPr fontId="2" type="noConversion"/>
  </si>
  <si>
    <t>4.09</t>
  </si>
  <si>
    <t>95.31</t>
    <phoneticPr fontId="2" type="noConversion"/>
  </si>
  <si>
    <t>3.59</t>
  </si>
  <si>
    <t>89.60</t>
    <phoneticPr fontId="2" type="noConversion"/>
  </si>
  <si>
    <t>3.09</t>
  </si>
  <si>
    <t>83.89</t>
    <phoneticPr fontId="2" type="noConversion"/>
  </si>
  <si>
    <t>2.59</t>
  </si>
  <si>
    <t>78.17</t>
    <phoneticPr fontId="2" type="noConversion"/>
  </si>
  <si>
    <t>2.09</t>
  </si>
  <si>
    <t>72.46</t>
    <phoneticPr fontId="2" type="noConversion"/>
  </si>
  <si>
    <t>1.59</t>
  </si>
  <si>
    <t>66.74</t>
    <phoneticPr fontId="2" type="noConversion"/>
  </si>
  <si>
    <t>1.09</t>
  </si>
  <si>
    <t>61.03</t>
    <phoneticPr fontId="2" type="noConversion"/>
  </si>
  <si>
    <t>4.08</t>
  </si>
  <si>
    <t>95.20</t>
    <phoneticPr fontId="2" type="noConversion"/>
  </si>
  <si>
    <t>3.58</t>
  </si>
  <si>
    <t>89.49</t>
    <phoneticPr fontId="2" type="noConversion"/>
  </si>
  <si>
    <t>3.08</t>
  </si>
  <si>
    <t>83.77</t>
    <phoneticPr fontId="2" type="noConversion"/>
  </si>
  <si>
    <t>2.58</t>
  </si>
  <si>
    <t>78.06</t>
    <phoneticPr fontId="2" type="noConversion"/>
  </si>
  <si>
    <t>2.08</t>
  </si>
  <si>
    <t>72.34</t>
    <phoneticPr fontId="2" type="noConversion"/>
  </si>
  <si>
    <t>1.58</t>
  </si>
  <si>
    <t>66.63</t>
    <phoneticPr fontId="2" type="noConversion"/>
  </si>
  <si>
    <t>1.08</t>
  </si>
  <si>
    <t>60.91</t>
    <phoneticPr fontId="2" type="noConversion"/>
  </si>
  <si>
    <t>4.07</t>
  </si>
  <si>
    <t>95.09</t>
    <phoneticPr fontId="2" type="noConversion"/>
  </si>
  <si>
    <t>3.57</t>
  </si>
  <si>
    <t>89.37</t>
    <phoneticPr fontId="2" type="noConversion"/>
  </si>
  <si>
    <t>3.07</t>
  </si>
  <si>
    <t>83.66</t>
    <phoneticPr fontId="2" type="noConversion"/>
  </si>
  <si>
    <t>2.57</t>
  </si>
  <si>
    <t>77.94</t>
    <phoneticPr fontId="2" type="noConversion"/>
  </si>
  <si>
    <t>2.07</t>
  </si>
  <si>
    <t>72.23</t>
    <phoneticPr fontId="2" type="noConversion"/>
  </si>
  <si>
    <t>1.57</t>
  </si>
  <si>
    <t>66.51</t>
    <phoneticPr fontId="2" type="noConversion"/>
  </si>
  <si>
    <t>1.07</t>
  </si>
  <si>
    <t>60.80</t>
    <phoneticPr fontId="2" type="noConversion"/>
  </si>
  <si>
    <t>4.06</t>
  </si>
  <si>
    <t>94.97</t>
    <phoneticPr fontId="2" type="noConversion"/>
  </si>
  <si>
    <t>3.56</t>
  </si>
  <si>
    <t>89.26</t>
    <phoneticPr fontId="2" type="noConversion"/>
  </si>
  <si>
    <t>3.06</t>
  </si>
  <si>
    <t>83.54</t>
    <phoneticPr fontId="2" type="noConversion"/>
  </si>
  <si>
    <t>2.56</t>
  </si>
  <si>
    <t>77.83</t>
    <phoneticPr fontId="2" type="noConversion"/>
  </si>
  <si>
    <t>2.06</t>
  </si>
  <si>
    <t>72.11</t>
    <phoneticPr fontId="2" type="noConversion"/>
  </si>
  <si>
    <t>1.56</t>
  </si>
  <si>
    <t>66.40</t>
    <phoneticPr fontId="2" type="noConversion"/>
  </si>
  <si>
    <t>1.06</t>
  </si>
  <si>
    <t>60.69</t>
    <phoneticPr fontId="2" type="noConversion"/>
  </si>
  <si>
    <t>4.05</t>
  </si>
  <si>
    <t>94.86</t>
    <phoneticPr fontId="2" type="noConversion"/>
  </si>
  <si>
    <t>3.55</t>
  </si>
  <si>
    <t>89.14</t>
    <phoneticPr fontId="2" type="noConversion"/>
  </si>
  <si>
    <t>3.05</t>
  </si>
  <si>
    <t>83.43</t>
    <phoneticPr fontId="2" type="noConversion"/>
  </si>
  <si>
    <t>2.55</t>
  </si>
  <si>
    <t>77.71</t>
    <phoneticPr fontId="2" type="noConversion"/>
  </si>
  <si>
    <t>2.05</t>
  </si>
  <si>
    <t>72.00</t>
    <phoneticPr fontId="2" type="noConversion"/>
  </si>
  <si>
    <t>1.55</t>
  </si>
  <si>
    <t>66.29</t>
    <phoneticPr fontId="2" type="noConversion"/>
  </si>
  <si>
    <t>1.05</t>
  </si>
  <si>
    <t>60.57</t>
    <phoneticPr fontId="2" type="noConversion"/>
  </si>
  <si>
    <t>4.04</t>
  </si>
  <si>
    <t>94.74</t>
    <phoneticPr fontId="2" type="noConversion"/>
  </si>
  <si>
    <t>3.54</t>
  </si>
  <si>
    <t>89.03</t>
    <phoneticPr fontId="2" type="noConversion"/>
  </si>
  <si>
    <t>3.04</t>
  </si>
  <si>
    <t>83.31</t>
    <phoneticPr fontId="2" type="noConversion"/>
  </si>
  <si>
    <t>2.54</t>
  </si>
  <si>
    <t>77.60</t>
    <phoneticPr fontId="2" type="noConversion"/>
  </si>
  <si>
    <t>2.04</t>
  </si>
  <si>
    <t>71.89</t>
    <phoneticPr fontId="2" type="noConversion"/>
  </si>
  <si>
    <t>1.54</t>
  </si>
  <si>
    <t>66.17</t>
    <phoneticPr fontId="2" type="noConversion"/>
  </si>
  <si>
    <t>1.04</t>
  </si>
  <si>
    <t>60.46</t>
    <phoneticPr fontId="2" type="noConversion"/>
  </si>
  <si>
    <t>4.03</t>
  </si>
  <si>
    <t>94.63</t>
    <phoneticPr fontId="2" type="noConversion"/>
  </si>
  <si>
    <t>3.53</t>
  </si>
  <si>
    <t>88.91</t>
    <phoneticPr fontId="2" type="noConversion"/>
  </si>
  <si>
    <t>3.03</t>
  </si>
  <si>
    <t>83.20</t>
    <phoneticPr fontId="2" type="noConversion"/>
  </si>
  <si>
    <t>2.53</t>
  </si>
  <si>
    <t>77.49</t>
    <phoneticPr fontId="2" type="noConversion"/>
  </si>
  <si>
    <t>2.03</t>
  </si>
  <si>
    <t>71.77</t>
    <phoneticPr fontId="2" type="noConversion"/>
  </si>
  <si>
    <t>1.53</t>
  </si>
  <si>
    <t>66.06</t>
    <phoneticPr fontId="2" type="noConversion"/>
  </si>
  <si>
    <t>1.03</t>
  </si>
  <si>
    <t>60.34</t>
    <phoneticPr fontId="2" type="noConversion"/>
  </si>
  <si>
    <t>4.02</t>
  </si>
  <si>
    <t>94.51</t>
    <phoneticPr fontId="2" type="noConversion"/>
  </si>
  <si>
    <t>3.52</t>
  </si>
  <si>
    <t>88.80</t>
    <phoneticPr fontId="2" type="noConversion"/>
  </si>
  <si>
    <t>3.02</t>
  </si>
  <si>
    <t>83.09</t>
    <phoneticPr fontId="2" type="noConversion"/>
  </si>
  <si>
    <t>2.52</t>
  </si>
  <si>
    <t>77.37</t>
    <phoneticPr fontId="2" type="noConversion"/>
  </si>
  <si>
    <t>2.02</t>
  </si>
  <si>
    <t>71.66</t>
    <phoneticPr fontId="2" type="noConversion"/>
  </si>
  <si>
    <t>1.52</t>
  </si>
  <si>
    <t>65.94</t>
    <phoneticPr fontId="2" type="noConversion"/>
  </si>
  <si>
    <t>1.02</t>
  </si>
  <si>
    <t>60.23</t>
    <phoneticPr fontId="2" type="noConversion"/>
  </si>
  <si>
    <t>4.01</t>
    <phoneticPr fontId="2" type="noConversion"/>
  </si>
  <si>
    <t>94.40</t>
    <phoneticPr fontId="2" type="noConversion"/>
  </si>
  <si>
    <t>3.51</t>
    <phoneticPr fontId="2" type="noConversion"/>
  </si>
  <si>
    <t>88.69</t>
    <phoneticPr fontId="2" type="noConversion"/>
  </si>
  <si>
    <t>3.01</t>
    <phoneticPr fontId="2" type="noConversion"/>
  </si>
  <si>
    <t>82.97</t>
    <phoneticPr fontId="2" type="noConversion"/>
  </si>
  <si>
    <t>2.51</t>
    <phoneticPr fontId="2" type="noConversion"/>
  </si>
  <si>
    <t>77.26</t>
    <phoneticPr fontId="2" type="noConversion"/>
  </si>
  <si>
    <t>2.01</t>
    <phoneticPr fontId="2" type="noConversion"/>
  </si>
  <si>
    <t>71.54</t>
    <phoneticPr fontId="2" type="noConversion"/>
  </si>
  <si>
    <t>1.51</t>
    <phoneticPr fontId="2" type="noConversion"/>
  </si>
  <si>
    <t>65.83</t>
    <phoneticPr fontId="2" type="noConversion"/>
  </si>
  <si>
    <t>1.01</t>
    <phoneticPr fontId="2" type="noConversion"/>
  </si>
  <si>
    <t>60.11</t>
    <phoneticPr fontId="2" type="noConversion"/>
  </si>
  <si>
    <t xml:space="preserve">    평점 - 1
산출방법 : Y =  -------  * 40 + 60
     3.5</t>
    <phoneticPr fontId="2" type="noConversion"/>
  </si>
  <si>
    <t>교육학개론</t>
    <phoneticPr fontId="5" type="noConversion"/>
  </si>
  <si>
    <t>교육심리학</t>
    <phoneticPr fontId="5" type="noConversion"/>
  </si>
  <si>
    <t>교육철학 및 교육사</t>
    <phoneticPr fontId="5" type="noConversion"/>
  </si>
  <si>
    <t>교육사회학</t>
    <phoneticPr fontId="5" type="noConversion"/>
  </si>
  <si>
    <t>교육과정</t>
    <phoneticPr fontId="5" type="noConversion"/>
  </si>
  <si>
    <t>교육평가</t>
    <phoneticPr fontId="5" type="noConversion"/>
  </si>
  <si>
    <t>교육방법 및 교육공학</t>
    <phoneticPr fontId="5" type="noConversion"/>
  </si>
  <si>
    <t>교육행정 및 학교경영</t>
    <phoneticPr fontId="5" type="noConversion"/>
  </si>
  <si>
    <t>특수교육학개론</t>
    <phoneticPr fontId="5" type="noConversion"/>
  </si>
  <si>
    <t>교직실무</t>
    <phoneticPr fontId="5" type="noConversion"/>
  </si>
  <si>
    <t>교육실습 Ⅰ (→ 학교현장실습 Ⅰ)</t>
    <phoneticPr fontId="5" type="noConversion"/>
  </si>
  <si>
    <t>교육실습 Ⅱ (→ 학교현장실습 Ⅱ)</t>
    <phoneticPr fontId="5" type="noConversion"/>
  </si>
  <si>
    <t>과목명</t>
    <phoneticPr fontId="2" type="noConversion"/>
  </si>
  <si>
    <t xml:space="preserve">학점 </t>
    <phoneticPr fontId="2" type="noConversion"/>
  </si>
  <si>
    <t xml:space="preserve">실점수(백분점수) </t>
    <phoneticPr fontId="2" type="noConversion"/>
  </si>
  <si>
    <t xml:space="preserve">총합계 </t>
    <phoneticPr fontId="2" type="noConversion"/>
  </si>
  <si>
    <t>과목안내</t>
    <phoneticPr fontId="2" type="noConversion"/>
  </si>
  <si>
    <t>사범학부 공통</t>
    <phoneticPr fontId="2" type="noConversion"/>
  </si>
  <si>
    <t>유교</t>
    <phoneticPr fontId="2" type="noConversion"/>
  </si>
  <si>
    <t>교육실습(→ 학교현장실습유아)</t>
    <phoneticPr fontId="2" type="noConversion"/>
  </si>
  <si>
    <t>학과</t>
    <phoneticPr fontId="2" type="noConversion"/>
  </si>
  <si>
    <t xml:space="preserve">성적계산 </t>
    <phoneticPr fontId="2" type="noConversion"/>
  </si>
  <si>
    <t>백분율 성적</t>
    <phoneticPr fontId="2" type="noConversion"/>
  </si>
  <si>
    <t>백분율 환산 탭 참조</t>
    <phoneticPr fontId="2" type="noConversion"/>
  </si>
  <si>
    <t xml:space="preserve">         A+학점이  2학점 짜리가  3과목, 1학점이 1과목, 3학점이 2과목일 경우 : 2*3+1*1+3*2 = 13</t>
    <phoneticPr fontId="2" type="noConversion"/>
  </si>
  <si>
    <r>
      <t xml:space="preserve">         을 입력하면 됨. 또한</t>
    </r>
    <r>
      <rPr>
        <sz val="11"/>
        <color rgb="FF0000FF"/>
        <rFont val="나눔바른고딕"/>
        <family val="3"/>
        <charset val="129"/>
      </rPr>
      <t xml:space="preserve"> F성적도 해당학점을 반드시 기재해야함.  </t>
    </r>
    <phoneticPr fontId="2" type="noConversion"/>
  </si>
  <si>
    <r>
      <t xml:space="preserve"> 2) 본인이 취득한 등급별 학점을 </t>
    </r>
    <r>
      <rPr>
        <sz val="11"/>
        <color rgb="FF0000FF"/>
        <rFont val="나눔바른고딕"/>
        <family val="3"/>
        <charset val="129"/>
      </rPr>
      <t>파란색 취득학점에</t>
    </r>
    <r>
      <rPr>
        <sz val="11"/>
        <rFont val="나눔바른고딕"/>
        <family val="3"/>
        <charset val="129"/>
      </rPr>
      <t xml:space="preserve"> 모두 입력하면 평점평균이 자동 계산됨.</t>
    </r>
    <phoneticPr fontId="2" type="noConversion"/>
  </si>
  <si>
    <r>
      <t xml:space="preserve"> 3) </t>
    </r>
    <r>
      <rPr>
        <sz val="11"/>
        <color indexed="10"/>
        <rFont val="나눔바른고딕"/>
        <family val="3"/>
        <charset val="129"/>
      </rPr>
      <t>빨간색 칸</t>
    </r>
    <r>
      <rPr>
        <sz val="11"/>
        <rFont val="나눔바른고딕"/>
        <family val="3"/>
        <charset val="129"/>
      </rPr>
      <t>의 숫자가 본인의 평점평균.</t>
    </r>
    <phoneticPr fontId="2" type="noConversion"/>
  </si>
  <si>
    <t>전체 평점평균</t>
    <phoneticPr fontId="2" type="noConversion"/>
  </si>
  <si>
    <r>
      <t xml:space="preserve">! 주의사항 ! </t>
    </r>
    <r>
      <rPr>
        <b/>
        <sz val="14"/>
        <color indexed="12"/>
        <rFont val="나눔스퀘어라운드 ExtraBold"/>
        <family val="3"/>
        <charset val="129"/>
      </rPr>
      <t>노란색</t>
    </r>
    <r>
      <rPr>
        <b/>
        <sz val="14"/>
        <color indexed="57"/>
        <rFont val="나눔스퀘어라운드 ExtraBold"/>
        <family val="3"/>
        <charset val="129"/>
      </rPr>
      <t xml:space="preserve">과 </t>
    </r>
    <r>
      <rPr>
        <b/>
        <sz val="14"/>
        <color indexed="10"/>
        <rFont val="나눔스퀘어라운드 ExtraBold"/>
        <family val="3"/>
        <charset val="129"/>
      </rPr>
      <t>빨간색</t>
    </r>
    <r>
      <rPr>
        <b/>
        <sz val="14"/>
        <color indexed="57"/>
        <rFont val="나눔스퀘어라운드 ExtraBold"/>
        <family val="3"/>
        <charset val="129"/>
      </rPr>
      <t xml:space="preserve">으로 칠해진 셀에는 임의값을 입력하지 마세요.  </t>
    </r>
    <phoneticPr fontId="2" type="noConversion"/>
  </si>
  <si>
    <t xml:space="preserve">*사범학부 교직 실점 평균 </t>
    <phoneticPr fontId="2" type="noConversion"/>
  </si>
  <si>
    <t>총평점</t>
    <phoneticPr fontId="2" type="noConversion"/>
  </si>
  <si>
    <t xml:space="preserve">실평균 점수 </t>
    <phoneticPr fontId="2" type="noConversion"/>
  </si>
  <si>
    <r>
      <t>학교폭력 예방의 이론과 실제
(→</t>
    </r>
    <r>
      <rPr>
        <sz val="11"/>
        <color theme="1"/>
        <rFont val="나눔바른고딕"/>
        <family val="3"/>
        <charset val="129"/>
      </rPr>
      <t>학교폭력 예방 및 학생의 이해)</t>
    </r>
    <phoneticPr fontId="5" type="noConversion"/>
  </si>
  <si>
    <r>
      <t xml:space="preserve"> 1) 해당 등급별로  </t>
    </r>
    <r>
      <rPr>
        <b/>
        <sz val="11"/>
        <color indexed="62"/>
        <rFont val="나눔바른고딕"/>
        <family val="3"/>
        <charset val="129"/>
      </rPr>
      <t>하늘색</t>
    </r>
    <r>
      <rPr>
        <sz val="11"/>
        <rFont val="나눔바른고딕"/>
        <family val="3"/>
        <charset val="129"/>
      </rPr>
      <t xml:space="preserve">으로 칠해진 부분에 자신이 취득한 등급의 </t>
    </r>
    <r>
      <rPr>
        <sz val="11"/>
        <color indexed="10"/>
        <rFont val="나눔바른고딕"/>
        <family val="3"/>
        <charset val="129"/>
      </rPr>
      <t>학점</t>
    </r>
    <r>
      <rPr>
        <sz val="11"/>
        <rFont val="나눔바른고딕"/>
        <family val="3"/>
        <charset val="129"/>
      </rPr>
      <t>을 입력(과목수 아님.).</t>
    </r>
    <phoneticPr fontId="2" type="noConversion"/>
  </si>
  <si>
    <t xml:space="preserve"> 4) P/F 교과목은 평점평균에 영향을 미치지 않으므로 입력하면 안됨. </t>
    <phoneticPr fontId="2" type="noConversion"/>
  </si>
  <si>
    <t xml:space="preserve"> 5) 학기별 평점 평균도 동일한 방식으로 계산. </t>
    <phoneticPr fontId="2" type="noConversion"/>
  </si>
  <si>
    <t xml:space="preserve">사범학부 교직 실점평균 계산 방법 </t>
    <phoneticPr fontId="2" type="noConversion"/>
  </si>
  <si>
    <t xml:space="preserve">본인 이수과목  체크 </t>
    <phoneticPr fontId="2" type="noConversion"/>
  </si>
  <si>
    <t>기교∙영교∙역교</t>
    <phoneticPr fontId="2" type="noConversion"/>
  </si>
  <si>
    <t xml:space="preserve"> 4) 빨간색 칸의 숫자가 본인의 교직 실점 평균 </t>
    <phoneticPr fontId="2" type="noConversion"/>
  </si>
  <si>
    <t xml:space="preserve"> 3) 교육봉사활동은 P/F 과목이므로 성적에 반영되지 아니하므로 평균점수 산정에서 제외되어 항목에 없음. </t>
    <phoneticPr fontId="2" type="noConversion"/>
  </si>
  <si>
    <t xml:space="preserve">       (예: 2학점 짜리 2과목을 A+로 취득했을 경우 C17셀에 4로 입력  / 동일한 방식으로 </t>
    <phoneticPr fontId="2" type="noConversion"/>
  </si>
  <si>
    <r>
      <t xml:space="preserve">5) 이수해야 할 교직과목이  한 두 과목 남은 상황에서 교직 실점수 평균 80점이상을 취득하기 위한 최소 성적을 계산하는 방법 : 
    성적이 나온 과목을 학점과 성적 및 이수해야 할 과목의 학점을 넣고  빨간색 칸의 평균점수가 80이 될 때까지 이수해야 할 과목                              
    의 실점수를 넣어보면 됨. (등급보단 실점수가 중요하므로 성적이 나왔을 때 실점수를 확인해야 함.) 
    </t>
    </r>
    <r>
      <rPr>
        <sz val="11"/>
        <rFont val="휴먼둥근헤드라인"/>
        <family val="1"/>
        <charset val="129"/>
      </rPr>
      <t>※</t>
    </r>
    <r>
      <rPr>
        <sz val="11"/>
        <rFont val="나눔바른고딕"/>
        <family val="3"/>
        <charset val="129"/>
      </rPr>
      <t>그럼에도 불구하고 평균 80 이 도래하지 않는 경우 ①추가 과목을 이수하여 전체 평균을 올리는 방법  ②  재수강 가능 과목들  
    을 재수강하여 B+(85~89점) 취득하는 방법.</t>
    </r>
    <phoneticPr fontId="2" type="noConversion"/>
  </si>
  <si>
    <r>
      <t xml:space="preserve"> 1)  </t>
    </r>
    <r>
      <rPr>
        <sz val="11"/>
        <color rgb="FF0000FF"/>
        <rFont val="나눔바른고딕"/>
        <family val="3"/>
        <charset val="129"/>
      </rPr>
      <t>본인이 이수한 과목의 학점과 실점수만</t>
    </r>
    <r>
      <rPr>
        <sz val="11"/>
        <color rgb="FFFF0000"/>
        <rFont val="나눔바른고딕"/>
        <family val="3"/>
        <charset val="129"/>
      </rPr>
      <t xml:space="preserve"> 파란색칸에 입력할 것</t>
    </r>
    <r>
      <rPr>
        <sz val="11"/>
        <rFont val="나눔바른고딕"/>
        <family val="3"/>
        <charset val="129"/>
      </rPr>
      <t>.</t>
    </r>
    <phoneticPr fontId="2" type="noConversion"/>
  </si>
  <si>
    <r>
      <t xml:space="preserve"> 2) 실점수는 학사정보시스템(마이페이지)에서  '성적 -전체성적 조회'에서 해당과목의</t>
    </r>
    <r>
      <rPr>
        <sz val="11"/>
        <color rgb="FFFF0000"/>
        <rFont val="나눔바른고딕"/>
        <family val="3"/>
        <charset val="129"/>
      </rPr>
      <t xml:space="preserve"> 맨 끝 항목 '점수</t>
    </r>
    <r>
      <rPr>
        <sz val="11"/>
        <rFont val="나눔바른고딕"/>
        <family val="3"/>
        <charset val="129"/>
      </rPr>
      <t xml:space="preserve">'(100점 기준)를 입력.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</si>
</sst>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mm&quot;월&quot;\ dd&quot;일&quot;"/>
    <numFmt numFmtId="177" formatCode="0.00_ "/>
    <numFmt numFmtId="178" formatCode="0.0000_ "/>
    <numFmt numFmtId="179" formatCode="0.0_ "/>
  </numFmts>
  <fonts count="23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b/>
      <sz val="8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5"/>
      <name val="나눔바른고딕"/>
      <family val="3"/>
      <charset val="129"/>
    </font>
    <font>
      <sz val="11"/>
      <name val="나눔바른고딕"/>
      <family val="3"/>
      <charset val="129"/>
    </font>
    <font>
      <b/>
      <sz val="11"/>
      <color indexed="57"/>
      <name val="나눔바른고딕"/>
      <family val="3"/>
      <charset val="129"/>
    </font>
    <font>
      <b/>
      <sz val="11"/>
      <name val="나눔바른고딕"/>
      <family val="3"/>
      <charset val="129"/>
    </font>
    <font>
      <b/>
      <sz val="11"/>
      <color indexed="62"/>
      <name val="나눔바른고딕"/>
      <family val="3"/>
      <charset val="129"/>
    </font>
    <font>
      <sz val="11"/>
      <color indexed="10"/>
      <name val="나눔바른고딕"/>
      <family val="3"/>
      <charset val="129"/>
    </font>
    <font>
      <sz val="11"/>
      <color indexed="12"/>
      <name val="나눔바른고딕"/>
      <family val="3"/>
      <charset val="129"/>
    </font>
    <font>
      <sz val="11"/>
      <color indexed="13"/>
      <name val="나눔바른고딕"/>
      <family val="3"/>
      <charset val="129"/>
    </font>
    <font>
      <sz val="11"/>
      <color theme="1"/>
      <name val="나눔바른고딕"/>
      <family val="3"/>
      <charset val="129"/>
    </font>
    <font>
      <sz val="10"/>
      <name val="돋움"/>
      <family val="3"/>
      <charset val="129"/>
    </font>
    <font>
      <sz val="11"/>
      <color rgb="FF0000FF"/>
      <name val="나눔바른고딕"/>
      <family val="3"/>
      <charset val="129"/>
    </font>
    <font>
      <b/>
      <sz val="14"/>
      <color indexed="57"/>
      <name val="나눔스퀘어라운드 ExtraBold"/>
      <family val="3"/>
      <charset val="129"/>
    </font>
    <font>
      <b/>
      <sz val="14"/>
      <color indexed="12"/>
      <name val="나눔스퀘어라운드 ExtraBold"/>
      <family val="3"/>
      <charset val="129"/>
    </font>
    <font>
      <b/>
      <sz val="14"/>
      <color indexed="10"/>
      <name val="나눔스퀘어라운드 ExtraBold"/>
      <family val="3"/>
      <charset val="129"/>
    </font>
    <font>
      <b/>
      <sz val="16"/>
      <name val="나눔바른고딕"/>
      <family val="3"/>
      <charset val="129"/>
    </font>
    <font>
      <sz val="11"/>
      <name val="휴먼둥근헤드라인"/>
      <family val="1"/>
      <charset val="129"/>
    </font>
    <font>
      <sz val="11"/>
      <color rgb="FFFF0000"/>
      <name val="나눔바른고딕"/>
      <family val="3"/>
      <charset val="129"/>
    </font>
  </fonts>
  <fills count="11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horizontal="center"/>
    </xf>
    <xf numFmtId="176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horizontal="center"/>
    </xf>
    <xf numFmtId="177" fontId="1" fillId="0" borderId="0" xfId="0" applyNumberFormat="1" applyFont="1" applyFill="1" applyBorder="1" applyAlignment="1">
      <alignment horizontal="center"/>
    </xf>
    <xf numFmtId="49" fontId="2" fillId="0" borderId="1" xfId="0" applyNumberFormat="1" applyFont="1" applyBorder="1" applyAlignment="1">
      <alignment vertical="center"/>
    </xf>
    <xf numFmtId="49" fontId="2" fillId="0" borderId="0" xfId="0" applyNumberFormat="1" applyFont="1" applyAlignment="1">
      <alignment vertic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NumberFormat="1" applyFont="1"/>
    <xf numFmtId="49" fontId="15" fillId="9" borderId="1" xfId="0" applyNumberFormat="1" applyFont="1" applyFill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7" fillId="8" borderId="1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/>
    </xf>
    <xf numFmtId="0" fontId="7" fillId="8" borderId="13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0" fontId="7" fillId="8" borderId="15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3" borderId="18" xfId="0" applyFont="1" applyFill="1" applyBorder="1" applyAlignment="1">
      <alignment horizontal="center"/>
    </xf>
    <xf numFmtId="0" fontId="7" fillId="3" borderId="19" xfId="0" applyFont="1" applyFill="1" applyBorder="1" applyAlignment="1">
      <alignment horizontal="center"/>
    </xf>
    <xf numFmtId="0" fontId="7" fillId="3" borderId="20" xfId="0" applyFont="1" applyFill="1" applyBorder="1" applyAlignment="1">
      <alignment horizontal="center"/>
    </xf>
    <xf numFmtId="177" fontId="9" fillId="5" borderId="5" xfId="0" applyNumberFormat="1" applyFont="1" applyFill="1" applyBorder="1" applyAlignment="1">
      <alignment horizontal="center"/>
    </xf>
    <xf numFmtId="0" fontId="7" fillId="7" borderId="5" xfId="0" applyNumberFormat="1" applyFont="1" applyFill="1" applyBorder="1" applyAlignment="1">
      <alignment horizontal="center" vertical="center"/>
    </xf>
    <xf numFmtId="0" fontId="7" fillId="8" borderId="24" xfId="0" applyFont="1" applyFill="1" applyBorder="1" applyAlignment="1">
      <alignment horizontal="center" vertical="center"/>
    </xf>
    <xf numFmtId="0" fontId="7" fillId="8" borderId="31" xfId="0" applyFont="1" applyFill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14" fillId="9" borderId="34" xfId="0" applyFont="1" applyFill="1" applyBorder="1" applyAlignment="1">
      <alignment horizontal="center" vertical="center"/>
    </xf>
    <xf numFmtId="0" fontId="7" fillId="4" borderId="35" xfId="0" applyFont="1" applyFill="1" applyBorder="1" applyAlignment="1">
      <alignment horizontal="center" vertical="center" wrapText="1"/>
    </xf>
    <xf numFmtId="0" fontId="7" fillId="4" borderId="36" xfId="0" applyFont="1" applyFill="1" applyBorder="1" applyAlignment="1">
      <alignment horizontal="center" vertical="center" wrapText="1"/>
    </xf>
    <xf numFmtId="0" fontId="7" fillId="4" borderId="37" xfId="0" applyFont="1" applyFill="1" applyBorder="1" applyAlignment="1">
      <alignment horizontal="center" vertical="center" wrapText="1"/>
    </xf>
    <xf numFmtId="0" fontId="7" fillId="4" borderId="38" xfId="0" applyFont="1" applyFill="1" applyBorder="1" applyAlignment="1">
      <alignment horizontal="center" vertical="center" wrapText="1"/>
    </xf>
    <xf numFmtId="0" fontId="7" fillId="4" borderId="39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/>
    </xf>
    <xf numFmtId="0" fontId="7" fillId="0" borderId="40" xfId="0" applyFont="1" applyFill="1" applyBorder="1" applyAlignment="1">
      <alignment horizontal="center"/>
    </xf>
    <xf numFmtId="0" fontId="7" fillId="2" borderId="26" xfId="0" applyFont="1" applyFill="1" applyBorder="1" applyAlignment="1">
      <alignment horizontal="center"/>
    </xf>
    <xf numFmtId="0" fontId="12" fillId="2" borderId="26" xfId="0" applyFont="1" applyFill="1" applyBorder="1" applyAlignment="1">
      <alignment horizontal="center"/>
    </xf>
    <xf numFmtId="178" fontId="13" fillId="2" borderId="42" xfId="0" applyNumberFormat="1" applyFont="1" applyFill="1" applyBorder="1" applyAlignment="1">
      <alignment horizontal="center"/>
    </xf>
    <xf numFmtId="179" fontId="9" fillId="10" borderId="43" xfId="0" applyNumberFormat="1" applyFont="1" applyFill="1" applyBorder="1" applyAlignment="1">
      <alignment horizontal="center"/>
    </xf>
    <xf numFmtId="0" fontId="7" fillId="0" borderId="2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8" borderId="21" xfId="0" applyFont="1" applyFill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6" borderId="7" xfId="0" applyFont="1" applyFill="1" applyBorder="1" applyAlignment="1">
      <alignment horizontal="center" vertical="center"/>
    </xf>
    <xf numFmtId="0" fontId="7" fillId="6" borderId="17" xfId="0" applyFont="1" applyFill="1" applyBorder="1" applyAlignment="1">
      <alignment horizontal="center" vertical="center"/>
    </xf>
    <xf numFmtId="0" fontId="7" fillId="6" borderId="10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8" borderId="27" xfId="0" applyFont="1" applyFill="1" applyBorder="1" applyAlignment="1">
      <alignment horizontal="center" vertical="center"/>
    </xf>
    <xf numFmtId="0" fontId="7" fillId="8" borderId="28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7" fillId="8" borderId="22" xfId="0" applyFont="1" applyFill="1" applyBorder="1" applyAlignment="1">
      <alignment horizontal="center" vertical="center"/>
    </xf>
    <xf numFmtId="0" fontId="7" fillId="8" borderId="23" xfId="0" applyFont="1" applyFill="1" applyBorder="1" applyAlignment="1">
      <alignment horizontal="center" vertical="center"/>
    </xf>
    <xf numFmtId="0" fontId="7" fillId="8" borderId="44" xfId="0" applyFont="1" applyFill="1" applyBorder="1" applyAlignment="1">
      <alignment horizontal="center" vertical="center"/>
    </xf>
    <xf numFmtId="0" fontId="7" fillId="8" borderId="46" xfId="0" applyFont="1" applyFill="1" applyBorder="1" applyAlignment="1">
      <alignment horizontal="center" vertical="center"/>
    </xf>
    <xf numFmtId="0" fontId="7" fillId="8" borderId="45" xfId="0" applyFont="1" applyFill="1" applyBorder="1" applyAlignment="1">
      <alignment horizontal="center" vertical="center"/>
    </xf>
    <xf numFmtId="0" fontId="7" fillId="8" borderId="3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4" borderId="41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/>
    </xf>
    <xf numFmtId="0" fontId="9" fillId="4" borderId="27" xfId="0" applyFont="1" applyFill="1" applyBorder="1" applyAlignment="1">
      <alignment horizontal="center"/>
    </xf>
    <xf numFmtId="0" fontId="9" fillId="4" borderId="28" xfId="0" applyFont="1" applyFill="1" applyBorder="1" applyAlignment="1">
      <alignment horizontal="center"/>
    </xf>
    <xf numFmtId="0" fontId="20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7" fillId="10" borderId="25" xfId="0" applyFont="1" applyFill="1" applyBorder="1" applyAlignment="1">
      <alignment horizontal="center" vertical="center" wrapText="1"/>
    </xf>
    <xf numFmtId="0" fontId="9" fillId="10" borderId="11" xfId="0" applyFont="1" applyFill="1" applyBorder="1" applyAlignment="1">
      <alignment horizontal="center" vertical="center" wrapText="1"/>
    </xf>
    <xf numFmtId="0" fontId="7" fillId="10" borderId="14" xfId="0" applyFont="1" applyFill="1" applyBorder="1" applyAlignment="1">
      <alignment horizontal="center" vertical="center" wrapText="1"/>
    </xf>
    <xf numFmtId="0" fontId="7" fillId="10" borderId="26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 wrapText="1"/>
    </xf>
    <xf numFmtId="0" fontId="7" fillId="10" borderId="26" xfId="0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horizontal="center" vertical="center"/>
    </xf>
    <xf numFmtId="0" fontId="7" fillId="10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6"/>
  <sheetViews>
    <sheetView tabSelected="1" workbookViewId="0">
      <selection activeCell="E26" sqref="E26"/>
    </sheetView>
  </sheetViews>
  <sheetFormatPr defaultRowHeight="13.5" x14ac:dyDescent="0.15"/>
  <cols>
    <col min="1" max="1" width="29.5546875" customWidth="1"/>
    <col min="2" max="2" width="7" customWidth="1"/>
    <col min="3" max="4" width="7.6640625" customWidth="1"/>
    <col min="5" max="5" width="14.44140625" style="1" customWidth="1"/>
    <col min="6" max="6" width="6.77734375" style="3" customWidth="1"/>
    <col min="7" max="7" width="9.44140625" style="3" customWidth="1"/>
    <col min="8" max="8" width="6.77734375" style="3" customWidth="1"/>
    <col min="9" max="9" width="11.77734375" style="3" customWidth="1"/>
    <col min="10" max="10" width="7.6640625" style="4" customWidth="1"/>
    <col min="11" max="11" width="6.77734375" style="3" customWidth="1"/>
    <col min="12" max="12" width="15.77734375" style="3" customWidth="1"/>
    <col min="13" max="13" width="8.88671875" style="3"/>
    <col min="14" max="14" width="9.44140625" style="3" bestFit="1" customWidth="1"/>
    <col min="15" max="28" width="8.88671875" style="3"/>
  </cols>
  <sheetData>
    <row r="1" spans="1:14" ht="21" x14ac:dyDescent="0.15">
      <c r="A1" s="60" t="s">
        <v>12</v>
      </c>
      <c r="B1" s="60"/>
      <c r="C1" s="60"/>
      <c r="D1" s="60"/>
      <c r="E1" s="60"/>
      <c r="F1" s="5"/>
    </row>
    <row r="2" spans="1:14" ht="20.25" x14ac:dyDescent="0.35">
      <c r="A2" s="8"/>
      <c r="B2" s="9"/>
      <c r="C2" s="9"/>
      <c r="D2" s="9"/>
      <c r="E2" s="10"/>
    </row>
    <row r="3" spans="1:14" ht="18.75" x14ac:dyDescent="0.15">
      <c r="A3" s="59" t="s">
        <v>746</v>
      </c>
      <c r="B3" s="59"/>
      <c r="C3" s="59"/>
      <c r="D3" s="59"/>
      <c r="E3" s="59"/>
    </row>
    <row r="4" spans="1:14" ht="15" x14ac:dyDescent="0.25">
      <c r="A4" s="11"/>
      <c r="B4" s="9"/>
      <c r="C4" s="9"/>
      <c r="D4" s="9"/>
      <c r="E4" s="10"/>
    </row>
    <row r="5" spans="1:14" ht="15" x14ac:dyDescent="0.15">
      <c r="A5" s="16" t="s">
        <v>11</v>
      </c>
      <c r="B5" s="12"/>
      <c r="C5" s="12"/>
      <c r="D5" s="12"/>
      <c r="E5" s="12"/>
    </row>
    <row r="6" spans="1:14" ht="15" x14ac:dyDescent="0.15">
      <c r="A6" s="61" t="s">
        <v>751</v>
      </c>
      <c r="B6" s="61"/>
      <c r="C6" s="61"/>
      <c r="D6" s="61"/>
      <c r="E6" s="61"/>
    </row>
    <row r="7" spans="1:14" ht="15" x14ac:dyDescent="0.15">
      <c r="A7" s="61" t="s">
        <v>759</v>
      </c>
      <c r="B7" s="61"/>
      <c r="C7" s="61"/>
      <c r="D7" s="61"/>
      <c r="E7" s="61"/>
    </row>
    <row r="8" spans="1:14" ht="15" x14ac:dyDescent="0.15">
      <c r="A8" s="61" t="s">
        <v>741</v>
      </c>
      <c r="B8" s="61"/>
      <c r="C8" s="61"/>
      <c r="D8" s="61"/>
      <c r="E8" s="61"/>
    </row>
    <row r="9" spans="1:14" ht="15" x14ac:dyDescent="0.15">
      <c r="A9" s="61" t="s">
        <v>742</v>
      </c>
      <c r="B9" s="61"/>
      <c r="C9" s="61"/>
      <c r="D9" s="61"/>
      <c r="E9" s="61"/>
    </row>
    <row r="10" spans="1:14" ht="15" x14ac:dyDescent="0.15">
      <c r="A10" s="61" t="s">
        <v>743</v>
      </c>
      <c r="B10" s="61"/>
      <c r="C10" s="61"/>
      <c r="D10" s="61"/>
      <c r="E10" s="61"/>
    </row>
    <row r="11" spans="1:14" ht="15" x14ac:dyDescent="0.15">
      <c r="A11" s="61" t="s">
        <v>744</v>
      </c>
      <c r="B11" s="61"/>
      <c r="C11" s="61"/>
      <c r="D11" s="61"/>
      <c r="E11" s="61"/>
    </row>
    <row r="12" spans="1:14" ht="15" x14ac:dyDescent="0.15">
      <c r="A12" s="61" t="s">
        <v>752</v>
      </c>
      <c r="B12" s="61"/>
      <c r="C12" s="61"/>
      <c r="D12" s="61"/>
      <c r="E12" s="61"/>
    </row>
    <row r="13" spans="1:14" ht="15" x14ac:dyDescent="0.15">
      <c r="A13" s="61" t="s">
        <v>753</v>
      </c>
      <c r="B13" s="61"/>
      <c r="C13" s="61"/>
      <c r="D13" s="61"/>
      <c r="E13" s="61"/>
    </row>
    <row r="14" spans="1:14" ht="15" x14ac:dyDescent="0.25">
      <c r="A14" s="9"/>
      <c r="B14" s="9"/>
      <c r="C14" s="9"/>
      <c r="D14" s="9"/>
      <c r="E14" s="10"/>
      <c r="G14"/>
      <c r="H14"/>
      <c r="I14"/>
      <c r="J14" s="1"/>
      <c r="N14" s="2"/>
    </row>
    <row r="15" spans="1:14" ht="15.75" thickBot="1" x14ac:dyDescent="0.3">
      <c r="A15" s="72" t="s">
        <v>745</v>
      </c>
      <c r="B15" s="72"/>
      <c r="C15" s="72"/>
      <c r="D15" s="72"/>
      <c r="E15" s="72"/>
      <c r="G15"/>
      <c r="H15"/>
      <c r="I15"/>
      <c r="J15" s="1"/>
      <c r="N15" s="2"/>
    </row>
    <row r="16" spans="1:14" ht="20.100000000000001" customHeight="1" thickBot="1" x14ac:dyDescent="0.2">
      <c r="A16" s="40" t="s">
        <v>9</v>
      </c>
      <c r="B16" s="41" t="s">
        <v>10</v>
      </c>
      <c r="C16" s="42" t="s">
        <v>13</v>
      </c>
      <c r="D16" s="43" t="s">
        <v>748</v>
      </c>
      <c r="E16" s="44" t="s">
        <v>14</v>
      </c>
      <c r="G16"/>
      <c r="H16"/>
      <c r="I16"/>
      <c r="J16" s="1"/>
      <c r="N16" s="2"/>
    </row>
    <row r="17" spans="1:14" ht="20.100000000000001" customHeight="1" thickTop="1" x14ac:dyDescent="0.25">
      <c r="A17" s="45" t="s">
        <v>0</v>
      </c>
      <c r="B17" s="25">
        <v>4.5</v>
      </c>
      <c r="C17" s="32"/>
      <c r="D17" s="28">
        <f>B17*C17</f>
        <v>0</v>
      </c>
      <c r="E17" s="46"/>
      <c r="G17"/>
      <c r="H17"/>
      <c r="I17"/>
      <c r="J17" s="1"/>
      <c r="N17" s="2"/>
    </row>
    <row r="18" spans="1:14" ht="20.100000000000001" customHeight="1" x14ac:dyDescent="0.25">
      <c r="A18" s="47" t="s">
        <v>7</v>
      </c>
      <c r="B18" s="26">
        <v>4</v>
      </c>
      <c r="C18" s="30"/>
      <c r="D18" s="29">
        <f t="shared" ref="D18:D25" si="0">B18*C18</f>
        <v>0</v>
      </c>
      <c r="E18" s="46"/>
      <c r="G18"/>
      <c r="H18"/>
      <c r="I18"/>
      <c r="J18" s="1"/>
      <c r="N18" s="2"/>
    </row>
    <row r="19" spans="1:14" ht="20.100000000000001" customHeight="1" x14ac:dyDescent="0.25">
      <c r="A19" s="48" t="s">
        <v>1</v>
      </c>
      <c r="B19" s="27">
        <v>3.5</v>
      </c>
      <c r="C19" s="30"/>
      <c r="D19" s="29">
        <f t="shared" si="0"/>
        <v>0</v>
      </c>
      <c r="E19" s="46"/>
      <c r="G19"/>
      <c r="H19"/>
      <c r="I19"/>
      <c r="J19" s="1"/>
      <c r="N19" s="2"/>
    </row>
    <row r="20" spans="1:14" ht="20.100000000000001" customHeight="1" x14ac:dyDescent="0.25">
      <c r="A20" s="48" t="s">
        <v>6</v>
      </c>
      <c r="B20" s="27">
        <v>3</v>
      </c>
      <c r="C20" s="30"/>
      <c r="D20" s="29">
        <f t="shared" si="0"/>
        <v>0</v>
      </c>
      <c r="E20" s="46"/>
      <c r="G20"/>
      <c r="H20"/>
      <c r="I20"/>
      <c r="J20" s="1"/>
      <c r="N20" s="2"/>
    </row>
    <row r="21" spans="1:14" ht="20.100000000000001" customHeight="1" x14ac:dyDescent="0.25">
      <c r="A21" s="47" t="s">
        <v>2</v>
      </c>
      <c r="B21" s="26">
        <v>2.5</v>
      </c>
      <c r="C21" s="30"/>
      <c r="D21" s="29">
        <f t="shared" si="0"/>
        <v>0</v>
      </c>
      <c r="E21" s="46"/>
      <c r="G21"/>
      <c r="H21"/>
      <c r="I21"/>
      <c r="J21" s="1"/>
      <c r="N21" s="2"/>
    </row>
    <row r="22" spans="1:14" ht="20.100000000000001" customHeight="1" x14ac:dyDescent="0.25">
      <c r="A22" s="47" t="s">
        <v>5</v>
      </c>
      <c r="B22" s="26">
        <v>2</v>
      </c>
      <c r="C22" s="30"/>
      <c r="D22" s="29">
        <f t="shared" si="0"/>
        <v>0</v>
      </c>
      <c r="E22" s="46"/>
      <c r="G22"/>
      <c r="H22"/>
      <c r="I22"/>
      <c r="J22" s="1"/>
      <c r="N22" s="2"/>
    </row>
    <row r="23" spans="1:14" ht="20.100000000000001" customHeight="1" x14ac:dyDescent="0.25">
      <c r="A23" s="48" t="s">
        <v>3</v>
      </c>
      <c r="B23" s="27">
        <v>1.5</v>
      </c>
      <c r="C23" s="30"/>
      <c r="D23" s="29">
        <f t="shared" si="0"/>
        <v>0</v>
      </c>
      <c r="E23" s="46"/>
      <c r="G23"/>
      <c r="H23"/>
      <c r="I23"/>
      <c r="J23" s="1"/>
      <c r="N23" s="2"/>
    </row>
    <row r="24" spans="1:14" ht="20.100000000000001" customHeight="1" x14ac:dyDescent="0.25">
      <c r="A24" s="48" t="s">
        <v>4</v>
      </c>
      <c r="B24" s="27">
        <v>1</v>
      </c>
      <c r="C24" s="30"/>
      <c r="D24" s="29">
        <f t="shared" si="0"/>
        <v>0</v>
      </c>
      <c r="E24" s="46"/>
      <c r="G24"/>
      <c r="H24"/>
      <c r="I24"/>
      <c r="J24" s="1"/>
      <c r="N24" s="2"/>
    </row>
    <row r="25" spans="1:14" ht="20.100000000000001" customHeight="1" thickBot="1" x14ac:dyDescent="0.3">
      <c r="A25" s="48" t="s">
        <v>8</v>
      </c>
      <c r="B25" s="27">
        <v>0</v>
      </c>
      <c r="C25" s="31"/>
      <c r="D25" s="29">
        <f t="shared" si="0"/>
        <v>0</v>
      </c>
      <c r="E25" s="46"/>
      <c r="G25"/>
      <c r="H25"/>
      <c r="I25"/>
      <c r="J25" s="1"/>
      <c r="N25" s="2"/>
    </row>
    <row r="26" spans="1:14" ht="20.100000000000001" customHeight="1" thickTop="1" thickBot="1" x14ac:dyDescent="0.3">
      <c r="A26" s="73" t="s">
        <v>10</v>
      </c>
      <c r="B26" s="74"/>
      <c r="C26" s="18">
        <f>SUM(C17:C25)</f>
        <v>0</v>
      </c>
      <c r="D26" s="26">
        <f>SUM(D17:D25)</f>
        <v>0</v>
      </c>
      <c r="E26" s="33" t="e">
        <f>ROUNDUP(D27,3)</f>
        <v>#DIV/0!</v>
      </c>
      <c r="G26"/>
      <c r="H26"/>
      <c r="I26"/>
      <c r="J26" s="1"/>
      <c r="N26" s="2"/>
    </row>
    <row r="27" spans="1:14" ht="20.100000000000001" customHeight="1" thickTop="1" thickBot="1" x14ac:dyDescent="0.3">
      <c r="A27" s="75" t="s">
        <v>739</v>
      </c>
      <c r="B27" s="76"/>
      <c r="C27" s="49" t="e">
        <f>#REF!/#REF!</f>
        <v>#REF!</v>
      </c>
      <c r="D27" s="49" t="e">
        <f>D26/C26</f>
        <v>#DIV/0!</v>
      </c>
      <c r="E27" s="50" t="s">
        <v>740</v>
      </c>
      <c r="G27"/>
      <c r="H27"/>
      <c r="I27"/>
      <c r="J27" s="1"/>
      <c r="N27" s="2"/>
    </row>
    <row r="28" spans="1:14" ht="15" x14ac:dyDescent="0.25">
      <c r="A28" s="9"/>
      <c r="B28" s="9"/>
      <c r="C28" s="9"/>
      <c r="D28" s="9"/>
      <c r="E28" s="10"/>
      <c r="G28"/>
      <c r="H28"/>
      <c r="I28"/>
      <c r="J28" s="1"/>
      <c r="N28" s="2"/>
    </row>
    <row r="29" spans="1:14" ht="15" x14ac:dyDescent="0.25">
      <c r="A29" s="9"/>
      <c r="B29" s="9"/>
      <c r="C29" s="9"/>
      <c r="D29" s="9"/>
      <c r="E29" s="10"/>
    </row>
    <row r="30" spans="1:14" ht="21" x14ac:dyDescent="0.35">
      <c r="A30" s="77" t="s">
        <v>747</v>
      </c>
      <c r="B30" s="77"/>
      <c r="C30" s="77"/>
      <c r="D30" s="77"/>
      <c r="E30" s="77"/>
    </row>
    <row r="31" spans="1:14" ht="15" x14ac:dyDescent="0.15">
      <c r="A31" s="61" t="s">
        <v>754</v>
      </c>
      <c r="B31" s="61"/>
      <c r="C31" s="61"/>
      <c r="D31" s="61"/>
      <c r="E31" s="61"/>
      <c r="F31" s="61"/>
      <c r="G31" s="61"/>
    </row>
    <row r="32" spans="1:14" ht="15" x14ac:dyDescent="0.15">
      <c r="A32" s="61" t="s">
        <v>761</v>
      </c>
      <c r="B32" s="61"/>
      <c r="C32" s="61"/>
      <c r="D32" s="61"/>
      <c r="E32" s="61"/>
      <c r="F32" s="61"/>
      <c r="G32" s="61"/>
    </row>
    <row r="33" spans="1:8" ht="15" x14ac:dyDescent="0.15">
      <c r="A33" s="61" t="s">
        <v>762</v>
      </c>
      <c r="B33" s="61"/>
      <c r="C33" s="61"/>
      <c r="D33" s="61"/>
      <c r="E33" s="61"/>
      <c r="F33" s="61"/>
      <c r="G33" s="61"/>
    </row>
    <row r="34" spans="1:8" ht="15" customHeight="1" x14ac:dyDescent="0.15">
      <c r="A34" s="61" t="s">
        <v>758</v>
      </c>
      <c r="B34" s="61"/>
      <c r="C34" s="61"/>
      <c r="D34" s="61"/>
      <c r="E34" s="61"/>
      <c r="F34" s="61"/>
      <c r="G34" s="61"/>
    </row>
    <row r="35" spans="1:8" ht="15" customHeight="1" x14ac:dyDescent="0.15">
      <c r="A35" s="61" t="s">
        <v>757</v>
      </c>
      <c r="B35" s="61"/>
      <c r="C35" s="61"/>
      <c r="D35" s="61"/>
      <c r="E35" s="61"/>
      <c r="F35" s="61"/>
      <c r="G35" s="61"/>
    </row>
    <row r="36" spans="1:8" ht="90" customHeight="1" x14ac:dyDescent="0.15">
      <c r="A36" s="64" t="s">
        <v>760</v>
      </c>
      <c r="B36" s="65"/>
      <c r="C36" s="65"/>
      <c r="D36" s="65"/>
      <c r="E36" s="65"/>
      <c r="F36" s="65"/>
      <c r="G36" s="65"/>
    </row>
    <row r="37" spans="1:8" ht="36" customHeight="1" x14ac:dyDescent="0.15">
      <c r="A37" s="64"/>
      <c r="B37" s="64"/>
      <c r="C37" s="64"/>
      <c r="D37" s="64"/>
      <c r="E37" s="64"/>
      <c r="F37" s="64"/>
      <c r="G37" s="64"/>
    </row>
    <row r="38" spans="1:8" ht="15.75" thickBot="1" x14ac:dyDescent="0.3">
      <c r="A38" s="9"/>
      <c r="B38" s="10"/>
      <c r="C38" s="10"/>
      <c r="D38" s="52"/>
      <c r="E38" s="52"/>
    </row>
    <row r="39" spans="1:8" ht="15" x14ac:dyDescent="0.15">
      <c r="A39" s="66" t="s">
        <v>733</v>
      </c>
      <c r="B39" s="67"/>
      <c r="C39" s="68"/>
      <c r="D39" s="68" t="s">
        <v>755</v>
      </c>
      <c r="E39" s="69"/>
      <c r="F39" s="70" t="s">
        <v>738</v>
      </c>
      <c r="G39" s="71"/>
    </row>
    <row r="40" spans="1:8" ht="15.75" thickBot="1" x14ac:dyDescent="0.2">
      <c r="A40" s="35" t="s">
        <v>729</v>
      </c>
      <c r="B40" s="17" t="s">
        <v>737</v>
      </c>
      <c r="C40" s="19" t="s">
        <v>730</v>
      </c>
      <c r="D40" s="53" t="s">
        <v>730</v>
      </c>
      <c r="E40" s="53" t="s">
        <v>731</v>
      </c>
      <c r="F40" s="24" t="s">
        <v>732</v>
      </c>
      <c r="G40" s="36"/>
    </row>
    <row r="41" spans="1:8" ht="20.100000000000001" customHeight="1" thickTop="1" x14ac:dyDescent="0.15">
      <c r="A41" s="80" t="s">
        <v>717</v>
      </c>
      <c r="B41" s="81" t="s">
        <v>734</v>
      </c>
      <c r="C41" s="82">
        <v>2</v>
      </c>
      <c r="D41" s="55"/>
      <c r="E41" s="56"/>
      <c r="F41" s="20">
        <f>D41*E41</f>
        <v>0</v>
      </c>
      <c r="G41" s="37"/>
      <c r="H41" s="4"/>
    </row>
    <row r="42" spans="1:8" ht="20.100000000000001" customHeight="1" x14ac:dyDescent="0.15">
      <c r="A42" s="83" t="s">
        <v>718</v>
      </c>
      <c r="B42" s="84"/>
      <c r="C42" s="85">
        <v>2</v>
      </c>
      <c r="D42" s="22"/>
      <c r="E42" s="23"/>
      <c r="F42" s="21">
        <f t="shared" ref="F42:F54" si="1">D42*E42</f>
        <v>0</v>
      </c>
      <c r="G42" s="38"/>
      <c r="H42" s="4"/>
    </row>
    <row r="43" spans="1:8" ht="20.100000000000001" customHeight="1" x14ac:dyDescent="0.15">
      <c r="A43" s="83" t="s">
        <v>719</v>
      </c>
      <c r="B43" s="84"/>
      <c r="C43" s="85">
        <v>2</v>
      </c>
      <c r="D43" s="22"/>
      <c r="E43" s="23"/>
      <c r="F43" s="21">
        <f t="shared" si="1"/>
        <v>0</v>
      </c>
      <c r="G43" s="38"/>
      <c r="H43" s="4"/>
    </row>
    <row r="44" spans="1:8" ht="20.100000000000001" customHeight="1" x14ac:dyDescent="0.15">
      <c r="A44" s="83" t="s">
        <v>720</v>
      </c>
      <c r="B44" s="84"/>
      <c r="C44" s="85">
        <v>2</v>
      </c>
      <c r="D44" s="22"/>
      <c r="E44" s="23"/>
      <c r="F44" s="21">
        <f t="shared" si="1"/>
        <v>0</v>
      </c>
      <c r="G44" s="38"/>
      <c r="H44" s="4"/>
    </row>
    <row r="45" spans="1:8" ht="20.100000000000001" customHeight="1" x14ac:dyDescent="0.15">
      <c r="A45" s="83" t="s">
        <v>721</v>
      </c>
      <c r="B45" s="84"/>
      <c r="C45" s="85">
        <v>2</v>
      </c>
      <c r="D45" s="22"/>
      <c r="E45" s="23"/>
      <c r="F45" s="21">
        <f t="shared" si="1"/>
        <v>0</v>
      </c>
      <c r="G45" s="38"/>
      <c r="H45" s="4"/>
    </row>
    <row r="46" spans="1:8" ht="20.100000000000001" customHeight="1" x14ac:dyDescent="0.15">
      <c r="A46" s="83" t="s">
        <v>722</v>
      </c>
      <c r="B46" s="84"/>
      <c r="C46" s="85">
        <v>2</v>
      </c>
      <c r="D46" s="22"/>
      <c r="E46" s="23"/>
      <c r="F46" s="21">
        <f t="shared" si="1"/>
        <v>0</v>
      </c>
      <c r="G46" s="38"/>
      <c r="H46" s="4"/>
    </row>
    <row r="47" spans="1:8" ht="20.100000000000001" customHeight="1" x14ac:dyDescent="0.15">
      <c r="A47" s="83" t="s">
        <v>723</v>
      </c>
      <c r="B47" s="84"/>
      <c r="C47" s="85">
        <v>2</v>
      </c>
      <c r="D47" s="22"/>
      <c r="E47" s="23"/>
      <c r="F47" s="21">
        <f t="shared" si="1"/>
        <v>0</v>
      </c>
      <c r="G47" s="38"/>
      <c r="H47" s="4"/>
    </row>
    <row r="48" spans="1:8" ht="20.100000000000001" customHeight="1" x14ac:dyDescent="0.15">
      <c r="A48" s="83" t="s">
        <v>724</v>
      </c>
      <c r="B48" s="84"/>
      <c r="C48" s="85">
        <v>2</v>
      </c>
      <c r="D48" s="22"/>
      <c r="E48" s="23"/>
      <c r="F48" s="21">
        <f t="shared" si="1"/>
        <v>0</v>
      </c>
      <c r="G48" s="38"/>
      <c r="H48" s="4"/>
    </row>
    <row r="49" spans="1:8" ht="20.100000000000001" customHeight="1" x14ac:dyDescent="0.15">
      <c r="A49" s="83" t="s">
        <v>725</v>
      </c>
      <c r="B49" s="84"/>
      <c r="C49" s="85">
        <v>2</v>
      </c>
      <c r="D49" s="22"/>
      <c r="E49" s="23"/>
      <c r="F49" s="21">
        <f t="shared" si="1"/>
        <v>0</v>
      </c>
      <c r="G49" s="38"/>
      <c r="H49" s="4"/>
    </row>
    <row r="50" spans="1:8" ht="20.100000000000001" customHeight="1" x14ac:dyDescent="0.15">
      <c r="A50" s="83" t="s">
        <v>726</v>
      </c>
      <c r="B50" s="84"/>
      <c r="C50" s="85">
        <v>2</v>
      </c>
      <c r="D50" s="22"/>
      <c r="E50" s="23"/>
      <c r="F50" s="21">
        <f t="shared" si="1"/>
        <v>0</v>
      </c>
      <c r="G50" s="38"/>
      <c r="H50" s="4"/>
    </row>
    <row r="51" spans="1:8" ht="33" customHeight="1" x14ac:dyDescent="0.15">
      <c r="A51" s="83" t="s">
        <v>750</v>
      </c>
      <c r="B51" s="84"/>
      <c r="C51" s="85">
        <v>2</v>
      </c>
      <c r="D51" s="22"/>
      <c r="E51" s="23"/>
      <c r="F51" s="21">
        <f t="shared" si="1"/>
        <v>0</v>
      </c>
      <c r="G51" s="38"/>
      <c r="H51" s="4"/>
    </row>
    <row r="52" spans="1:8" ht="20.100000000000001" customHeight="1" x14ac:dyDescent="0.15">
      <c r="A52" s="83" t="s">
        <v>727</v>
      </c>
      <c r="B52" s="84" t="s">
        <v>756</v>
      </c>
      <c r="C52" s="85">
        <v>1</v>
      </c>
      <c r="D52" s="22"/>
      <c r="E52" s="23"/>
      <c r="F52" s="21">
        <f t="shared" si="1"/>
        <v>0</v>
      </c>
      <c r="G52" s="38"/>
      <c r="H52" s="4"/>
    </row>
    <row r="53" spans="1:8" ht="20.100000000000001" customHeight="1" x14ac:dyDescent="0.15">
      <c r="A53" s="83" t="s">
        <v>728</v>
      </c>
      <c r="B53" s="84"/>
      <c r="C53" s="85">
        <v>1</v>
      </c>
      <c r="D53" s="22"/>
      <c r="E53" s="23"/>
      <c r="F53" s="21">
        <f t="shared" si="1"/>
        <v>0</v>
      </c>
      <c r="G53" s="38"/>
      <c r="H53" s="4"/>
    </row>
    <row r="54" spans="1:8" ht="20.100000000000001" customHeight="1" thickBot="1" x14ac:dyDescent="0.2">
      <c r="A54" s="86" t="s">
        <v>736</v>
      </c>
      <c r="B54" s="87" t="s">
        <v>735</v>
      </c>
      <c r="C54" s="88">
        <v>2</v>
      </c>
      <c r="D54" s="57"/>
      <c r="E54" s="58"/>
      <c r="F54" s="21">
        <f t="shared" si="1"/>
        <v>0</v>
      </c>
      <c r="G54" s="39"/>
      <c r="H54" s="4"/>
    </row>
    <row r="55" spans="1:8" ht="20.100000000000001" customHeight="1" thickTop="1" thickBot="1" x14ac:dyDescent="0.2">
      <c r="A55" s="62" t="s">
        <v>749</v>
      </c>
      <c r="B55" s="63"/>
      <c r="C55" s="63"/>
      <c r="D55" s="54">
        <f>SUM(D41:D54)</f>
        <v>0</v>
      </c>
      <c r="E55" s="54">
        <f t="shared" ref="E55:F55" si="2">SUM(E41:E54)</f>
        <v>0</v>
      </c>
      <c r="F55" s="51">
        <f t="shared" si="2"/>
        <v>0</v>
      </c>
      <c r="G55" s="34" t="e">
        <f>F55/D55</f>
        <v>#DIV/0!</v>
      </c>
    </row>
    <row r="56" spans="1:8" ht="15" x14ac:dyDescent="0.25">
      <c r="A56" s="9"/>
      <c r="B56" s="9"/>
      <c r="C56" s="9"/>
      <c r="D56" s="9"/>
      <c r="E56" s="13"/>
      <c r="F56" s="14"/>
      <c r="G56" s="14"/>
    </row>
  </sheetData>
  <mergeCells count="27">
    <mergeCell ref="F39:G39"/>
    <mergeCell ref="A9:E9"/>
    <mergeCell ref="A15:E15"/>
    <mergeCell ref="A26:B26"/>
    <mergeCell ref="A27:B27"/>
    <mergeCell ref="A30:E30"/>
    <mergeCell ref="A37:G37"/>
    <mergeCell ref="A8:E8"/>
    <mergeCell ref="A7:E7"/>
    <mergeCell ref="A6:E6"/>
    <mergeCell ref="A10:E10"/>
    <mergeCell ref="A11:E11"/>
    <mergeCell ref="A12:E12"/>
    <mergeCell ref="A55:C55"/>
    <mergeCell ref="A33:G33"/>
    <mergeCell ref="A34:G34"/>
    <mergeCell ref="A35:G35"/>
    <mergeCell ref="A36:G36"/>
    <mergeCell ref="B52:B53"/>
    <mergeCell ref="B41:B51"/>
    <mergeCell ref="A39:C39"/>
    <mergeCell ref="D39:E39"/>
    <mergeCell ref="A3:E3"/>
    <mergeCell ref="A1:E1"/>
    <mergeCell ref="A13:E13"/>
    <mergeCell ref="A32:G32"/>
    <mergeCell ref="A31:G31"/>
  </mergeCells>
  <phoneticPr fontId="2" type="noConversion"/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4"/>
  <sheetViews>
    <sheetView workbookViewId="0">
      <selection activeCell="N25" sqref="N25"/>
    </sheetView>
  </sheetViews>
  <sheetFormatPr defaultRowHeight="13.5" x14ac:dyDescent="0.15"/>
  <cols>
    <col min="1" max="2" width="5.77734375" customWidth="1"/>
    <col min="3" max="3" width="2.88671875" customWidth="1"/>
    <col min="4" max="5" width="5.77734375" customWidth="1"/>
    <col min="6" max="6" width="2" customWidth="1"/>
    <col min="7" max="7" width="6" customWidth="1"/>
    <col min="8" max="8" width="6.21875" customWidth="1"/>
    <col min="9" max="9" width="1.77734375" customWidth="1"/>
    <col min="10" max="11" width="5.77734375" customWidth="1"/>
    <col min="12" max="12" width="2.6640625" customWidth="1"/>
    <col min="13" max="14" width="5.77734375" customWidth="1"/>
    <col min="15" max="15" width="2" customWidth="1"/>
    <col min="16" max="17" width="5.77734375" customWidth="1"/>
    <col min="18" max="18" width="2.21875" customWidth="1"/>
    <col min="19" max="20" width="5.77734375" customWidth="1"/>
  </cols>
  <sheetData>
    <row r="1" spans="1:20" x14ac:dyDescent="0.15">
      <c r="A1" s="78" t="s">
        <v>15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</row>
    <row r="2" spans="1:20" x14ac:dyDescent="0.15">
      <c r="A2" s="6" t="s">
        <v>16</v>
      </c>
      <c r="B2" s="6" t="s">
        <v>17</v>
      </c>
      <c r="C2" s="7"/>
      <c r="D2" s="6" t="s">
        <v>18</v>
      </c>
      <c r="E2" s="6" t="s">
        <v>19</v>
      </c>
      <c r="F2" s="7"/>
      <c r="G2" s="6" t="s">
        <v>20</v>
      </c>
      <c r="H2" s="6" t="s">
        <v>21</v>
      </c>
      <c r="I2" s="7"/>
      <c r="J2" s="6" t="s">
        <v>22</v>
      </c>
      <c r="K2" s="6" t="s">
        <v>23</v>
      </c>
      <c r="L2" s="7"/>
      <c r="M2" s="6" t="s">
        <v>24</v>
      </c>
      <c r="N2" s="6" t="s">
        <v>25</v>
      </c>
      <c r="O2" s="7"/>
      <c r="P2" s="6" t="s">
        <v>26</v>
      </c>
      <c r="Q2" s="6" t="s">
        <v>27</v>
      </c>
      <c r="R2" s="7"/>
      <c r="S2" s="6" t="s">
        <v>28</v>
      </c>
      <c r="T2" s="6" t="s">
        <v>29</v>
      </c>
    </row>
    <row r="3" spans="1:20" x14ac:dyDescent="0.15">
      <c r="A3" s="6" t="s">
        <v>30</v>
      </c>
      <c r="B3" s="6" t="s">
        <v>31</v>
      </c>
      <c r="C3" s="7"/>
      <c r="D3" s="6" t="s">
        <v>32</v>
      </c>
      <c r="E3" s="6" t="s">
        <v>33</v>
      </c>
      <c r="F3" s="7"/>
      <c r="G3" s="6" t="s">
        <v>34</v>
      </c>
      <c r="H3" s="6" t="s">
        <v>35</v>
      </c>
      <c r="I3" s="7"/>
      <c r="J3" s="6" t="s">
        <v>36</v>
      </c>
      <c r="K3" s="6" t="s">
        <v>37</v>
      </c>
      <c r="L3" s="7"/>
      <c r="M3" s="6" t="s">
        <v>38</v>
      </c>
      <c r="N3" s="6" t="s">
        <v>39</v>
      </c>
      <c r="O3" s="7"/>
      <c r="P3" s="6" t="s">
        <v>40</v>
      </c>
      <c r="Q3" s="6" t="s">
        <v>41</v>
      </c>
      <c r="R3" s="7"/>
      <c r="S3" s="6" t="s">
        <v>42</v>
      </c>
      <c r="T3" s="6" t="s">
        <v>43</v>
      </c>
    </row>
    <row r="4" spans="1:20" x14ac:dyDescent="0.15">
      <c r="A4" s="6" t="s">
        <v>44</v>
      </c>
      <c r="B4" s="6" t="s">
        <v>45</v>
      </c>
      <c r="C4" s="7"/>
      <c r="D4" s="6" t="s">
        <v>46</v>
      </c>
      <c r="E4" s="6" t="s">
        <v>47</v>
      </c>
      <c r="F4" s="7"/>
      <c r="G4" s="6" t="s">
        <v>48</v>
      </c>
      <c r="H4" s="6" t="s">
        <v>49</v>
      </c>
      <c r="I4" s="7"/>
      <c r="J4" s="6" t="s">
        <v>50</v>
      </c>
      <c r="K4" s="6" t="s">
        <v>51</v>
      </c>
      <c r="L4" s="7"/>
      <c r="M4" s="6" t="s">
        <v>52</v>
      </c>
      <c r="N4" s="6" t="s">
        <v>53</v>
      </c>
      <c r="O4" s="7"/>
      <c r="P4" s="6" t="s">
        <v>54</v>
      </c>
      <c r="Q4" s="6" t="s">
        <v>55</v>
      </c>
      <c r="R4" s="7"/>
      <c r="S4" s="6" t="s">
        <v>56</v>
      </c>
      <c r="T4" s="6" t="s">
        <v>57</v>
      </c>
    </row>
    <row r="5" spans="1:20" x14ac:dyDescent="0.15">
      <c r="A5" s="6" t="s">
        <v>58</v>
      </c>
      <c r="B5" s="6" t="s">
        <v>59</v>
      </c>
      <c r="C5" s="7"/>
      <c r="D5" s="6" t="s">
        <v>60</v>
      </c>
      <c r="E5" s="6" t="s">
        <v>61</v>
      </c>
      <c r="F5" s="7"/>
      <c r="G5" s="6" t="s">
        <v>62</v>
      </c>
      <c r="H5" s="6" t="s">
        <v>63</v>
      </c>
      <c r="I5" s="7"/>
      <c r="J5" s="6" t="s">
        <v>64</v>
      </c>
      <c r="K5" s="6" t="s">
        <v>65</v>
      </c>
      <c r="L5" s="7"/>
      <c r="M5" s="6" t="s">
        <v>66</v>
      </c>
      <c r="N5" s="6" t="s">
        <v>67</v>
      </c>
      <c r="O5" s="7"/>
      <c r="P5" s="6" t="s">
        <v>68</v>
      </c>
      <c r="Q5" s="6" t="s">
        <v>69</v>
      </c>
      <c r="R5" s="7"/>
      <c r="S5" s="6" t="s">
        <v>70</v>
      </c>
      <c r="T5" s="6" t="s">
        <v>71</v>
      </c>
    </row>
    <row r="6" spans="1:20" x14ac:dyDescent="0.15">
      <c r="A6" s="6" t="s">
        <v>72</v>
      </c>
      <c r="B6" s="6" t="s">
        <v>73</v>
      </c>
      <c r="C6" s="7"/>
      <c r="D6" s="6" t="s">
        <v>74</v>
      </c>
      <c r="E6" s="6" t="s">
        <v>75</v>
      </c>
      <c r="F6" s="7"/>
      <c r="G6" s="6" t="s">
        <v>76</v>
      </c>
      <c r="H6" s="6" t="s">
        <v>77</v>
      </c>
      <c r="I6" s="7"/>
      <c r="J6" s="6" t="s">
        <v>78</v>
      </c>
      <c r="K6" s="6" t="s">
        <v>79</v>
      </c>
      <c r="L6" s="7"/>
      <c r="M6" s="6" t="s">
        <v>80</v>
      </c>
      <c r="N6" s="6" t="s">
        <v>81</v>
      </c>
      <c r="O6" s="7"/>
      <c r="P6" s="6" t="s">
        <v>82</v>
      </c>
      <c r="Q6" s="6" t="s">
        <v>83</v>
      </c>
      <c r="R6" s="7"/>
      <c r="S6" s="6" t="s">
        <v>84</v>
      </c>
      <c r="T6" s="6" t="s">
        <v>85</v>
      </c>
    </row>
    <row r="7" spans="1:20" x14ac:dyDescent="0.15">
      <c r="A7" s="6" t="s">
        <v>86</v>
      </c>
      <c r="B7" s="6" t="s">
        <v>87</v>
      </c>
      <c r="C7" s="7"/>
      <c r="D7" s="6" t="s">
        <v>88</v>
      </c>
      <c r="E7" s="6" t="s">
        <v>89</v>
      </c>
      <c r="F7" s="7"/>
      <c r="G7" s="6" t="s">
        <v>90</v>
      </c>
      <c r="H7" s="6" t="s">
        <v>91</v>
      </c>
      <c r="I7" s="7"/>
      <c r="J7" s="6" t="s">
        <v>92</v>
      </c>
      <c r="K7" s="6" t="s">
        <v>93</v>
      </c>
      <c r="L7" s="7"/>
      <c r="M7" s="6" t="s">
        <v>94</v>
      </c>
      <c r="N7" s="6" t="s">
        <v>95</v>
      </c>
      <c r="O7" s="7"/>
      <c r="P7" s="6" t="s">
        <v>96</v>
      </c>
      <c r="Q7" s="6" t="s">
        <v>97</v>
      </c>
      <c r="R7" s="7"/>
      <c r="S7" s="6" t="s">
        <v>98</v>
      </c>
      <c r="T7" s="6" t="s">
        <v>99</v>
      </c>
    </row>
    <row r="8" spans="1:20" x14ac:dyDescent="0.15">
      <c r="A8" s="6" t="s">
        <v>100</v>
      </c>
      <c r="B8" s="6" t="s">
        <v>101</v>
      </c>
      <c r="C8" s="7"/>
      <c r="D8" s="6" t="s">
        <v>102</v>
      </c>
      <c r="E8" s="6" t="s">
        <v>103</v>
      </c>
      <c r="F8" s="7"/>
      <c r="G8" s="6" t="s">
        <v>104</v>
      </c>
      <c r="H8" s="6" t="s">
        <v>105</v>
      </c>
      <c r="I8" s="7"/>
      <c r="J8" s="6" t="s">
        <v>106</v>
      </c>
      <c r="K8" s="6" t="s">
        <v>107</v>
      </c>
      <c r="L8" s="7"/>
      <c r="M8" s="6" t="s">
        <v>108</v>
      </c>
      <c r="N8" s="6" t="s">
        <v>109</v>
      </c>
      <c r="O8" s="7"/>
      <c r="P8" s="6" t="s">
        <v>110</v>
      </c>
      <c r="Q8" s="6" t="s">
        <v>111</v>
      </c>
      <c r="R8" s="7"/>
      <c r="S8" s="6" t="s">
        <v>112</v>
      </c>
      <c r="T8" s="6" t="s">
        <v>113</v>
      </c>
    </row>
    <row r="9" spans="1:20" x14ac:dyDescent="0.15">
      <c r="A9" s="6" t="s">
        <v>114</v>
      </c>
      <c r="B9" s="6" t="s">
        <v>115</v>
      </c>
      <c r="C9" s="7"/>
      <c r="D9" s="6" t="s">
        <v>116</v>
      </c>
      <c r="E9" s="6" t="s">
        <v>117</v>
      </c>
      <c r="F9" s="7"/>
      <c r="G9" s="6" t="s">
        <v>118</v>
      </c>
      <c r="H9" s="6" t="s">
        <v>119</v>
      </c>
      <c r="I9" s="7"/>
      <c r="J9" s="6" t="s">
        <v>120</v>
      </c>
      <c r="K9" s="6" t="s">
        <v>121</v>
      </c>
      <c r="L9" s="7"/>
      <c r="M9" s="6" t="s">
        <v>122</v>
      </c>
      <c r="N9" s="6" t="s">
        <v>123</v>
      </c>
      <c r="O9" s="7"/>
      <c r="P9" s="6" t="s">
        <v>124</v>
      </c>
      <c r="Q9" s="6" t="s">
        <v>125</v>
      </c>
      <c r="R9" s="7"/>
      <c r="S9" s="6" t="s">
        <v>126</v>
      </c>
      <c r="T9" s="6" t="s">
        <v>127</v>
      </c>
    </row>
    <row r="10" spans="1:20" x14ac:dyDescent="0.15">
      <c r="A10" s="6" t="s">
        <v>128</v>
      </c>
      <c r="B10" s="6" t="s">
        <v>129</v>
      </c>
      <c r="C10" s="7"/>
      <c r="D10" s="6" t="s">
        <v>130</v>
      </c>
      <c r="E10" s="6" t="s">
        <v>131</v>
      </c>
      <c r="F10" s="7"/>
      <c r="G10" s="6" t="s">
        <v>132</v>
      </c>
      <c r="H10" s="6" t="s">
        <v>133</v>
      </c>
      <c r="I10" s="7"/>
      <c r="J10" s="6" t="s">
        <v>134</v>
      </c>
      <c r="K10" s="6" t="s">
        <v>135</v>
      </c>
      <c r="L10" s="7"/>
      <c r="M10" s="6" t="s">
        <v>136</v>
      </c>
      <c r="N10" s="6" t="s">
        <v>137</v>
      </c>
      <c r="O10" s="7"/>
      <c r="P10" s="6" t="s">
        <v>138</v>
      </c>
      <c r="Q10" s="6" t="s">
        <v>139</v>
      </c>
      <c r="R10" s="7"/>
      <c r="S10" s="6" t="s">
        <v>140</v>
      </c>
      <c r="T10" s="6" t="s">
        <v>141</v>
      </c>
    </row>
    <row r="11" spans="1:20" x14ac:dyDescent="0.15">
      <c r="A11" s="6" t="s">
        <v>142</v>
      </c>
      <c r="B11" s="6" t="s">
        <v>143</v>
      </c>
      <c r="C11" s="7"/>
      <c r="D11" s="6" t="s">
        <v>144</v>
      </c>
      <c r="E11" s="6" t="s">
        <v>145</v>
      </c>
      <c r="F11" s="7"/>
      <c r="G11" s="6" t="s">
        <v>146</v>
      </c>
      <c r="H11" s="6" t="s">
        <v>147</v>
      </c>
      <c r="I11" s="7"/>
      <c r="J11" s="6" t="s">
        <v>148</v>
      </c>
      <c r="K11" s="6" t="s">
        <v>149</v>
      </c>
      <c r="L11" s="7"/>
      <c r="M11" s="6" t="s">
        <v>150</v>
      </c>
      <c r="N11" s="6" t="s">
        <v>151</v>
      </c>
      <c r="O11" s="7"/>
      <c r="P11" s="6" t="s">
        <v>152</v>
      </c>
      <c r="Q11" s="6" t="s">
        <v>153</v>
      </c>
      <c r="R11" s="7"/>
      <c r="S11" s="6" t="s">
        <v>154</v>
      </c>
      <c r="T11" s="6" t="s">
        <v>155</v>
      </c>
    </row>
    <row r="12" spans="1:20" x14ac:dyDescent="0.15">
      <c r="A12" s="6" t="s">
        <v>156</v>
      </c>
      <c r="B12" s="6" t="s">
        <v>157</v>
      </c>
      <c r="C12" s="7"/>
      <c r="D12" s="6" t="s">
        <v>158</v>
      </c>
      <c r="E12" s="6" t="s">
        <v>159</v>
      </c>
      <c r="F12" s="7"/>
      <c r="G12" s="6" t="s">
        <v>160</v>
      </c>
      <c r="H12" s="6" t="s">
        <v>161</v>
      </c>
      <c r="I12" s="7"/>
      <c r="J12" s="6" t="s">
        <v>162</v>
      </c>
      <c r="K12" s="6" t="s">
        <v>163</v>
      </c>
      <c r="L12" s="7"/>
      <c r="M12" s="6" t="s">
        <v>164</v>
      </c>
      <c r="N12" s="6" t="s">
        <v>165</v>
      </c>
      <c r="O12" s="7"/>
      <c r="P12" s="6" t="s">
        <v>166</v>
      </c>
      <c r="Q12" s="6" t="s">
        <v>167</v>
      </c>
      <c r="R12" s="7"/>
      <c r="S12" s="6" t="s">
        <v>168</v>
      </c>
      <c r="T12" s="6" t="s">
        <v>169</v>
      </c>
    </row>
    <row r="13" spans="1:20" x14ac:dyDescent="0.15">
      <c r="A13" s="6" t="s">
        <v>170</v>
      </c>
      <c r="B13" s="6" t="s">
        <v>171</v>
      </c>
      <c r="C13" s="7"/>
      <c r="D13" s="6" t="s">
        <v>172</v>
      </c>
      <c r="E13" s="6" t="s">
        <v>173</v>
      </c>
      <c r="F13" s="7"/>
      <c r="G13" s="6" t="s">
        <v>174</v>
      </c>
      <c r="H13" s="6" t="s">
        <v>175</v>
      </c>
      <c r="I13" s="7"/>
      <c r="J13" s="6" t="s">
        <v>176</v>
      </c>
      <c r="K13" s="6" t="s">
        <v>177</v>
      </c>
      <c r="L13" s="7"/>
      <c r="M13" s="6" t="s">
        <v>178</v>
      </c>
      <c r="N13" s="6" t="s">
        <v>179</v>
      </c>
      <c r="O13" s="7"/>
      <c r="P13" s="6" t="s">
        <v>180</v>
      </c>
      <c r="Q13" s="6" t="s">
        <v>181</v>
      </c>
      <c r="R13" s="7"/>
      <c r="S13" s="6" t="s">
        <v>182</v>
      </c>
      <c r="T13" s="6" t="s">
        <v>183</v>
      </c>
    </row>
    <row r="14" spans="1:20" x14ac:dyDescent="0.15">
      <c r="A14" s="6" t="s">
        <v>184</v>
      </c>
      <c r="B14" s="6" t="s">
        <v>185</v>
      </c>
      <c r="C14" s="7"/>
      <c r="D14" s="6" t="s">
        <v>186</v>
      </c>
      <c r="E14" s="6" t="s">
        <v>187</v>
      </c>
      <c r="F14" s="7"/>
      <c r="G14" s="6" t="s">
        <v>188</v>
      </c>
      <c r="H14" s="6" t="s">
        <v>189</v>
      </c>
      <c r="I14" s="7"/>
      <c r="J14" s="6" t="s">
        <v>190</v>
      </c>
      <c r="K14" s="6" t="s">
        <v>191</v>
      </c>
      <c r="L14" s="7"/>
      <c r="M14" s="6" t="s">
        <v>192</v>
      </c>
      <c r="N14" s="6" t="s">
        <v>193</v>
      </c>
      <c r="O14" s="7"/>
      <c r="P14" s="6" t="s">
        <v>194</v>
      </c>
      <c r="Q14" s="6" t="s">
        <v>195</v>
      </c>
      <c r="R14" s="7"/>
      <c r="S14" s="6" t="s">
        <v>196</v>
      </c>
      <c r="T14" s="6" t="s">
        <v>197</v>
      </c>
    </row>
    <row r="15" spans="1:20" x14ac:dyDescent="0.15">
      <c r="A15" s="6" t="s">
        <v>198</v>
      </c>
      <c r="B15" s="6" t="s">
        <v>199</v>
      </c>
      <c r="C15" s="7"/>
      <c r="D15" s="6" t="s">
        <v>200</v>
      </c>
      <c r="E15" s="6" t="s">
        <v>201</v>
      </c>
      <c r="F15" s="7"/>
      <c r="G15" s="6" t="s">
        <v>202</v>
      </c>
      <c r="H15" s="6" t="s">
        <v>203</v>
      </c>
      <c r="I15" s="7"/>
      <c r="J15" s="6" t="s">
        <v>204</v>
      </c>
      <c r="K15" s="6" t="s">
        <v>205</v>
      </c>
      <c r="L15" s="7"/>
      <c r="M15" s="6" t="s">
        <v>206</v>
      </c>
      <c r="N15" s="6" t="s">
        <v>207</v>
      </c>
      <c r="O15" s="7"/>
      <c r="P15" s="6" t="s">
        <v>208</v>
      </c>
      <c r="Q15" s="6" t="s">
        <v>209</v>
      </c>
      <c r="R15" s="7"/>
      <c r="S15" s="6" t="s">
        <v>210</v>
      </c>
      <c r="T15" s="6" t="s">
        <v>211</v>
      </c>
    </row>
    <row r="16" spans="1:20" x14ac:dyDescent="0.15">
      <c r="A16" s="6" t="s">
        <v>212</v>
      </c>
      <c r="B16" s="6" t="s">
        <v>213</v>
      </c>
      <c r="C16" s="7"/>
      <c r="D16" s="6" t="s">
        <v>214</v>
      </c>
      <c r="E16" s="6" t="s">
        <v>215</v>
      </c>
      <c r="F16" s="7"/>
      <c r="G16" s="6" t="s">
        <v>216</v>
      </c>
      <c r="H16" s="6" t="s">
        <v>217</v>
      </c>
      <c r="I16" s="7"/>
      <c r="J16" s="6" t="s">
        <v>218</v>
      </c>
      <c r="K16" s="6" t="s">
        <v>219</v>
      </c>
      <c r="L16" s="7"/>
      <c r="M16" s="6" t="s">
        <v>220</v>
      </c>
      <c r="N16" s="6" t="s">
        <v>221</v>
      </c>
      <c r="O16" s="7"/>
      <c r="P16" s="6" t="s">
        <v>222</v>
      </c>
      <c r="Q16" s="6" t="s">
        <v>223</v>
      </c>
      <c r="R16" s="7"/>
      <c r="S16" s="6" t="s">
        <v>224</v>
      </c>
      <c r="T16" s="6" t="s">
        <v>225</v>
      </c>
    </row>
    <row r="17" spans="1:20" x14ac:dyDescent="0.15">
      <c r="A17" s="6" t="s">
        <v>226</v>
      </c>
      <c r="B17" s="6" t="s">
        <v>227</v>
      </c>
      <c r="C17" s="7"/>
      <c r="D17" s="6" t="s">
        <v>228</v>
      </c>
      <c r="E17" s="6" t="s">
        <v>229</v>
      </c>
      <c r="F17" s="7"/>
      <c r="G17" s="6" t="s">
        <v>230</v>
      </c>
      <c r="H17" s="6" t="s">
        <v>231</v>
      </c>
      <c r="I17" s="7"/>
      <c r="J17" s="6" t="s">
        <v>232</v>
      </c>
      <c r="K17" s="6" t="s">
        <v>233</v>
      </c>
      <c r="L17" s="7"/>
      <c r="M17" s="6" t="s">
        <v>234</v>
      </c>
      <c r="N17" s="6" t="s">
        <v>235</v>
      </c>
      <c r="O17" s="7"/>
      <c r="P17" s="6" t="s">
        <v>236</v>
      </c>
      <c r="Q17" s="6" t="s">
        <v>237</v>
      </c>
      <c r="R17" s="7"/>
      <c r="S17" s="6" t="s">
        <v>238</v>
      </c>
      <c r="T17" s="6" t="s">
        <v>239</v>
      </c>
    </row>
    <row r="18" spans="1:20" x14ac:dyDescent="0.15">
      <c r="A18" s="6" t="s">
        <v>240</v>
      </c>
      <c r="B18" s="6" t="s">
        <v>241</v>
      </c>
      <c r="C18" s="7"/>
      <c r="D18" s="6" t="s">
        <v>242</v>
      </c>
      <c r="E18" s="6" t="s">
        <v>243</v>
      </c>
      <c r="F18" s="7"/>
      <c r="G18" s="6" t="s">
        <v>244</v>
      </c>
      <c r="H18" s="6" t="s">
        <v>245</v>
      </c>
      <c r="I18" s="7"/>
      <c r="J18" s="6" t="s">
        <v>246</v>
      </c>
      <c r="K18" s="6" t="s">
        <v>247</v>
      </c>
      <c r="L18" s="7"/>
      <c r="M18" s="6" t="s">
        <v>248</v>
      </c>
      <c r="N18" s="6" t="s">
        <v>249</v>
      </c>
      <c r="O18" s="7"/>
      <c r="P18" s="6" t="s">
        <v>250</v>
      </c>
      <c r="Q18" s="6" t="s">
        <v>251</v>
      </c>
      <c r="R18" s="7"/>
      <c r="S18" s="6" t="s">
        <v>252</v>
      </c>
      <c r="T18" s="6" t="s">
        <v>253</v>
      </c>
    </row>
    <row r="19" spans="1:20" x14ac:dyDescent="0.15">
      <c r="A19" s="6" t="s">
        <v>254</v>
      </c>
      <c r="B19" s="6" t="s">
        <v>255</v>
      </c>
      <c r="C19" s="7"/>
      <c r="D19" s="6" t="s">
        <v>256</v>
      </c>
      <c r="E19" s="6" t="s">
        <v>257</v>
      </c>
      <c r="F19" s="7"/>
      <c r="G19" s="6" t="s">
        <v>258</v>
      </c>
      <c r="H19" s="6" t="s">
        <v>259</v>
      </c>
      <c r="I19" s="7"/>
      <c r="J19" s="6" t="s">
        <v>260</v>
      </c>
      <c r="K19" s="6" t="s">
        <v>261</v>
      </c>
      <c r="L19" s="7"/>
      <c r="M19" s="6" t="s">
        <v>262</v>
      </c>
      <c r="N19" s="6" t="s">
        <v>263</v>
      </c>
      <c r="O19" s="7"/>
      <c r="P19" s="6" t="s">
        <v>264</v>
      </c>
      <c r="Q19" s="6" t="s">
        <v>265</v>
      </c>
      <c r="R19" s="7"/>
      <c r="S19" s="6" t="s">
        <v>266</v>
      </c>
      <c r="T19" s="6" t="s">
        <v>267</v>
      </c>
    </row>
    <row r="20" spans="1:20" x14ac:dyDescent="0.15">
      <c r="A20" s="6" t="s">
        <v>268</v>
      </c>
      <c r="B20" s="6" t="s">
        <v>269</v>
      </c>
      <c r="C20" s="7"/>
      <c r="D20" s="6" t="s">
        <v>270</v>
      </c>
      <c r="E20" s="6" t="s">
        <v>271</v>
      </c>
      <c r="F20" s="7"/>
      <c r="G20" s="6" t="s">
        <v>272</v>
      </c>
      <c r="H20" s="6" t="s">
        <v>273</v>
      </c>
      <c r="I20" s="7"/>
      <c r="J20" s="6" t="s">
        <v>274</v>
      </c>
      <c r="K20" s="6" t="s">
        <v>275</v>
      </c>
      <c r="L20" s="7"/>
      <c r="M20" s="15" t="s">
        <v>276</v>
      </c>
      <c r="N20" s="15" t="s">
        <v>277</v>
      </c>
      <c r="O20" s="7"/>
      <c r="P20" s="6" t="s">
        <v>278</v>
      </c>
      <c r="Q20" s="6" t="s">
        <v>279</v>
      </c>
      <c r="R20" s="7"/>
      <c r="S20" s="6" t="s">
        <v>280</v>
      </c>
      <c r="T20" s="6" t="s">
        <v>281</v>
      </c>
    </row>
    <row r="21" spans="1:20" x14ac:dyDescent="0.15">
      <c r="A21" s="6" t="s">
        <v>282</v>
      </c>
      <c r="B21" s="6" t="s">
        <v>283</v>
      </c>
      <c r="C21" s="7"/>
      <c r="D21" s="6" t="s">
        <v>284</v>
      </c>
      <c r="E21" s="6" t="s">
        <v>285</v>
      </c>
      <c r="F21" s="7"/>
      <c r="G21" s="6" t="s">
        <v>286</v>
      </c>
      <c r="H21" s="6" t="s">
        <v>287</v>
      </c>
      <c r="I21" s="7"/>
      <c r="J21" s="6" t="s">
        <v>288</v>
      </c>
      <c r="K21" s="6" t="s">
        <v>289</v>
      </c>
      <c r="L21" s="7"/>
      <c r="M21" s="6" t="s">
        <v>290</v>
      </c>
      <c r="N21" s="6" t="s">
        <v>291</v>
      </c>
      <c r="O21" s="7"/>
      <c r="P21" s="6" t="s">
        <v>292</v>
      </c>
      <c r="Q21" s="6" t="s">
        <v>293</v>
      </c>
      <c r="R21" s="7"/>
      <c r="S21" s="6" t="s">
        <v>294</v>
      </c>
      <c r="T21" s="6" t="s">
        <v>295</v>
      </c>
    </row>
    <row r="22" spans="1:20" x14ac:dyDescent="0.15">
      <c r="A22" s="6" t="s">
        <v>296</v>
      </c>
      <c r="B22" s="6" t="s">
        <v>297</v>
      </c>
      <c r="C22" s="7"/>
      <c r="D22" s="6" t="s">
        <v>298</v>
      </c>
      <c r="E22" s="6" t="s">
        <v>299</v>
      </c>
      <c r="F22" s="7"/>
      <c r="G22" s="6" t="s">
        <v>300</v>
      </c>
      <c r="H22" s="6" t="s">
        <v>301</v>
      </c>
      <c r="I22" s="7"/>
      <c r="J22" s="6" t="s">
        <v>302</v>
      </c>
      <c r="K22" s="6" t="s">
        <v>303</v>
      </c>
      <c r="L22" s="7"/>
      <c r="M22" s="6" t="s">
        <v>304</v>
      </c>
      <c r="N22" s="6" t="s">
        <v>305</v>
      </c>
      <c r="O22" s="7"/>
      <c r="P22" s="6" t="s">
        <v>306</v>
      </c>
      <c r="Q22" s="6" t="s">
        <v>307</v>
      </c>
      <c r="R22" s="7"/>
      <c r="S22" s="6" t="s">
        <v>308</v>
      </c>
      <c r="T22" s="6" t="s">
        <v>309</v>
      </c>
    </row>
    <row r="23" spans="1:20" x14ac:dyDescent="0.15">
      <c r="A23" s="6" t="s">
        <v>310</v>
      </c>
      <c r="B23" s="6" t="s">
        <v>311</v>
      </c>
      <c r="C23" s="7"/>
      <c r="D23" s="6" t="s">
        <v>312</v>
      </c>
      <c r="E23" s="6" t="s">
        <v>313</v>
      </c>
      <c r="F23" s="7"/>
      <c r="G23" s="6" t="s">
        <v>314</v>
      </c>
      <c r="H23" s="6" t="s">
        <v>315</v>
      </c>
      <c r="I23" s="7"/>
      <c r="J23" s="6" t="s">
        <v>316</v>
      </c>
      <c r="K23" s="6" t="s">
        <v>317</v>
      </c>
      <c r="L23" s="7"/>
      <c r="M23" s="6" t="s">
        <v>318</v>
      </c>
      <c r="N23" s="6" t="s">
        <v>319</v>
      </c>
      <c r="O23" s="7"/>
      <c r="P23" s="6" t="s">
        <v>320</v>
      </c>
      <c r="Q23" s="6" t="s">
        <v>321</v>
      </c>
      <c r="R23" s="7"/>
      <c r="S23" s="6" t="s">
        <v>322</v>
      </c>
      <c r="T23" s="6" t="s">
        <v>323</v>
      </c>
    </row>
    <row r="24" spans="1:20" x14ac:dyDescent="0.15">
      <c r="A24" s="6" t="s">
        <v>324</v>
      </c>
      <c r="B24" s="6" t="s">
        <v>325</v>
      </c>
      <c r="C24" s="7"/>
      <c r="D24" s="6" t="s">
        <v>326</v>
      </c>
      <c r="E24" s="6" t="s">
        <v>327</v>
      </c>
      <c r="F24" s="7"/>
      <c r="G24" s="6" t="s">
        <v>328</v>
      </c>
      <c r="H24" s="6" t="s">
        <v>329</v>
      </c>
      <c r="I24" s="7"/>
      <c r="J24" s="6" t="s">
        <v>330</v>
      </c>
      <c r="K24" s="6" t="s">
        <v>331</v>
      </c>
      <c r="L24" s="7"/>
      <c r="M24" s="6" t="s">
        <v>332</v>
      </c>
      <c r="N24" s="6" t="s">
        <v>333</v>
      </c>
      <c r="O24" s="7"/>
      <c r="P24" s="6" t="s">
        <v>334</v>
      </c>
      <c r="Q24" s="6" t="s">
        <v>335</v>
      </c>
      <c r="R24" s="7"/>
      <c r="S24" s="6" t="s">
        <v>336</v>
      </c>
      <c r="T24" s="6" t="s">
        <v>337</v>
      </c>
    </row>
    <row r="25" spans="1:20" x14ac:dyDescent="0.15">
      <c r="A25" s="6" t="s">
        <v>338</v>
      </c>
      <c r="B25" s="6" t="s">
        <v>339</v>
      </c>
      <c r="C25" s="7"/>
      <c r="D25" s="6" t="s">
        <v>340</v>
      </c>
      <c r="E25" s="6" t="s">
        <v>341</v>
      </c>
      <c r="F25" s="7"/>
      <c r="G25" s="6" t="s">
        <v>342</v>
      </c>
      <c r="H25" s="6" t="s">
        <v>343</v>
      </c>
      <c r="I25" s="7"/>
      <c r="J25" s="6" t="s">
        <v>344</v>
      </c>
      <c r="K25" s="6" t="s">
        <v>345</v>
      </c>
      <c r="L25" s="7"/>
      <c r="M25" s="6" t="s">
        <v>346</v>
      </c>
      <c r="N25" s="6" t="s">
        <v>347</v>
      </c>
      <c r="O25" s="7"/>
      <c r="P25" s="6" t="s">
        <v>348</v>
      </c>
      <c r="Q25" s="6" t="s">
        <v>349</v>
      </c>
      <c r="R25" s="7"/>
      <c r="S25" s="6" t="s">
        <v>350</v>
      </c>
      <c r="T25" s="6" t="s">
        <v>351</v>
      </c>
    </row>
    <row r="26" spans="1:20" x14ac:dyDescent="0.15">
      <c r="A26" s="6" t="s">
        <v>352</v>
      </c>
      <c r="B26" s="6" t="s">
        <v>353</v>
      </c>
      <c r="C26" s="7"/>
      <c r="D26" s="6" t="s">
        <v>354</v>
      </c>
      <c r="E26" s="6" t="s">
        <v>355</v>
      </c>
      <c r="F26" s="7"/>
      <c r="G26" s="6" t="s">
        <v>356</v>
      </c>
      <c r="H26" s="6" t="s">
        <v>357</v>
      </c>
      <c r="I26" s="7"/>
      <c r="J26" s="6" t="s">
        <v>358</v>
      </c>
      <c r="K26" s="6" t="s">
        <v>359</v>
      </c>
      <c r="L26" s="7"/>
      <c r="M26" s="6" t="s">
        <v>360</v>
      </c>
      <c r="N26" s="6" t="s">
        <v>361</v>
      </c>
      <c r="O26" s="7"/>
      <c r="P26" s="6" t="s">
        <v>362</v>
      </c>
      <c r="Q26" s="6" t="s">
        <v>363</v>
      </c>
      <c r="R26" s="7"/>
      <c r="S26" s="6" t="s">
        <v>364</v>
      </c>
      <c r="T26" s="6" t="s">
        <v>365</v>
      </c>
    </row>
    <row r="27" spans="1:20" x14ac:dyDescent="0.15">
      <c r="A27" s="6" t="s">
        <v>366</v>
      </c>
      <c r="B27" s="6" t="s">
        <v>367</v>
      </c>
      <c r="C27" s="7"/>
      <c r="D27" s="6" t="s">
        <v>368</v>
      </c>
      <c r="E27" s="6" t="s">
        <v>369</v>
      </c>
      <c r="F27" s="7"/>
      <c r="G27" s="6" t="s">
        <v>370</v>
      </c>
      <c r="H27" s="6" t="s">
        <v>371</v>
      </c>
      <c r="I27" s="7"/>
      <c r="J27" s="6" t="s">
        <v>372</v>
      </c>
      <c r="K27" s="6" t="s">
        <v>373</v>
      </c>
      <c r="L27" s="7"/>
      <c r="M27" s="6" t="s">
        <v>374</v>
      </c>
      <c r="N27" s="6" t="s">
        <v>375</v>
      </c>
      <c r="O27" s="7"/>
      <c r="P27" s="6" t="s">
        <v>376</v>
      </c>
      <c r="Q27" s="6" t="s">
        <v>377</v>
      </c>
      <c r="R27" s="7"/>
      <c r="S27" s="6" t="s">
        <v>378</v>
      </c>
      <c r="T27" s="6" t="s">
        <v>379</v>
      </c>
    </row>
    <row r="28" spans="1:20" x14ac:dyDescent="0.15">
      <c r="A28" s="6" t="s">
        <v>380</v>
      </c>
      <c r="B28" s="6" t="s">
        <v>381</v>
      </c>
      <c r="C28" s="7"/>
      <c r="D28" s="6" t="s">
        <v>382</v>
      </c>
      <c r="E28" s="6" t="s">
        <v>383</v>
      </c>
      <c r="F28" s="7"/>
      <c r="G28" s="6" t="s">
        <v>384</v>
      </c>
      <c r="H28" s="6" t="s">
        <v>385</v>
      </c>
      <c r="I28" s="7"/>
      <c r="J28" s="6" t="s">
        <v>386</v>
      </c>
      <c r="K28" s="6" t="s">
        <v>387</v>
      </c>
      <c r="L28" s="7"/>
      <c r="M28" s="6" t="s">
        <v>388</v>
      </c>
      <c r="N28" s="6" t="s">
        <v>389</v>
      </c>
      <c r="O28" s="7"/>
      <c r="P28" s="6" t="s">
        <v>390</v>
      </c>
      <c r="Q28" s="6" t="s">
        <v>391</v>
      </c>
      <c r="R28" s="7"/>
      <c r="S28" s="6" t="s">
        <v>392</v>
      </c>
      <c r="T28" s="6" t="s">
        <v>393</v>
      </c>
    </row>
    <row r="29" spans="1:20" x14ac:dyDescent="0.15">
      <c r="A29" s="6" t="s">
        <v>394</v>
      </c>
      <c r="B29" s="6" t="s">
        <v>395</v>
      </c>
      <c r="C29" s="7"/>
      <c r="D29" s="6" t="s">
        <v>396</v>
      </c>
      <c r="E29" s="6" t="s">
        <v>397</v>
      </c>
      <c r="F29" s="7"/>
      <c r="G29" s="6" t="s">
        <v>398</v>
      </c>
      <c r="H29" s="6" t="s">
        <v>399</v>
      </c>
      <c r="I29" s="7"/>
      <c r="J29" s="6" t="s">
        <v>400</v>
      </c>
      <c r="K29" s="6" t="s">
        <v>401</v>
      </c>
      <c r="L29" s="7"/>
      <c r="M29" s="6" t="s">
        <v>402</v>
      </c>
      <c r="N29" s="6" t="s">
        <v>403</v>
      </c>
      <c r="O29" s="7"/>
      <c r="P29" s="6" t="s">
        <v>404</v>
      </c>
      <c r="Q29" s="6" t="s">
        <v>405</v>
      </c>
      <c r="R29" s="7"/>
      <c r="S29" s="6" t="s">
        <v>406</v>
      </c>
      <c r="T29" s="6" t="s">
        <v>407</v>
      </c>
    </row>
    <row r="30" spans="1:20" x14ac:dyDescent="0.15">
      <c r="A30" s="6" t="s">
        <v>408</v>
      </c>
      <c r="B30" s="6" t="s">
        <v>409</v>
      </c>
      <c r="C30" s="7"/>
      <c r="D30" s="6" t="s">
        <v>410</v>
      </c>
      <c r="E30" s="6" t="s">
        <v>411</v>
      </c>
      <c r="F30" s="7"/>
      <c r="G30" s="6" t="s">
        <v>412</v>
      </c>
      <c r="H30" s="6" t="s">
        <v>413</v>
      </c>
      <c r="I30" s="7"/>
      <c r="J30" s="6" t="s">
        <v>414</v>
      </c>
      <c r="K30" s="6" t="s">
        <v>415</v>
      </c>
      <c r="L30" s="7"/>
      <c r="M30" s="6" t="s">
        <v>416</v>
      </c>
      <c r="N30" s="6" t="s">
        <v>417</v>
      </c>
      <c r="O30" s="7"/>
      <c r="P30" s="6" t="s">
        <v>418</v>
      </c>
      <c r="Q30" s="6" t="s">
        <v>419</v>
      </c>
      <c r="R30" s="7"/>
      <c r="S30" s="6" t="s">
        <v>420</v>
      </c>
      <c r="T30" s="6" t="s">
        <v>421</v>
      </c>
    </row>
    <row r="31" spans="1:20" x14ac:dyDescent="0.15">
      <c r="A31" s="6" t="s">
        <v>422</v>
      </c>
      <c r="B31" s="6" t="s">
        <v>423</v>
      </c>
      <c r="C31" s="7"/>
      <c r="D31" s="6" t="s">
        <v>424</v>
      </c>
      <c r="E31" s="6" t="s">
        <v>425</v>
      </c>
      <c r="F31" s="7"/>
      <c r="G31" s="6" t="s">
        <v>426</v>
      </c>
      <c r="H31" s="6" t="s">
        <v>427</v>
      </c>
      <c r="I31" s="7"/>
      <c r="J31" s="6" t="s">
        <v>428</v>
      </c>
      <c r="K31" s="6" t="s">
        <v>429</v>
      </c>
      <c r="L31" s="7"/>
      <c r="M31" s="6" t="s">
        <v>430</v>
      </c>
      <c r="N31" s="6" t="s">
        <v>431</v>
      </c>
      <c r="O31" s="7"/>
      <c r="P31" s="6" t="s">
        <v>432</v>
      </c>
      <c r="Q31" s="6" t="s">
        <v>433</v>
      </c>
      <c r="R31" s="7"/>
      <c r="S31" s="6" t="s">
        <v>434</v>
      </c>
      <c r="T31" s="6" t="s">
        <v>435</v>
      </c>
    </row>
    <row r="32" spans="1:20" x14ac:dyDescent="0.15">
      <c r="A32" s="6" t="s">
        <v>436</v>
      </c>
      <c r="B32" s="6" t="s">
        <v>437</v>
      </c>
      <c r="C32" s="7"/>
      <c r="D32" s="6" t="s">
        <v>438</v>
      </c>
      <c r="E32" s="6" t="s">
        <v>439</v>
      </c>
      <c r="F32" s="7"/>
      <c r="G32" s="6" t="s">
        <v>440</v>
      </c>
      <c r="H32" s="6" t="s">
        <v>441</v>
      </c>
      <c r="I32" s="7"/>
      <c r="J32" s="6" t="s">
        <v>442</v>
      </c>
      <c r="K32" s="6" t="s">
        <v>443</v>
      </c>
      <c r="L32" s="7"/>
      <c r="M32" s="6" t="s">
        <v>444</v>
      </c>
      <c r="N32" s="6" t="s">
        <v>445</v>
      </c>
      <c r="O32" s="7"/>
      <c r="P32" s="6" t="s">
        <v>446</v>
      </c>
      <c r="Q32" s="6" t="s">
        <v>447</v>
      </c>
      <c r="R32" s="7"/>
      <c r="S32" s="6" t="s">
        <v>448</v>
      </c>
      <c r="T32" s="6" t="s">
        <v>449</v>
      </c>
    </row>
    <row r="33" spans="1:20" x14ac:dyDescent="0.15">
      <c r="A33" s="6" t="s">
        <v>450</v>
      </c>
      <c r="B33" s="6" t="s">
        <v>451</v>
      </c>
      <c r="C33" s="7"/>
      <c r="D33" s="6" t="s">
        <v>452</v>
      </c>
      <c r="E33" s="6" t="s">
        <v>453</v>
      </c>
      <c r="F33" s="7"/>
      <c r="G33" s="6" t="s">
        <v>454</v>
      </c>
      <c r="H33" s="6" t="s">
        <v>455</v>
      </c>
      <c r="I33" s="7"/>
      <c r="J33" s="6" t="s">
        <v>456</v>
      </c>
      <c r="K33" s="6" t="s">
        <v>457</v>
      </c>
      <c r="L33" s="7"/>
      <c r="M33" s="6" t="s">
        <v>458</v>
      </c>
      <c r="N33" s="6" t="s">
        <v>459</v>
      </c>
      <c r="O33" s="7"/>
      <c r="P33" s="6" t="s">
        <v>460</v>
      </c>
      <c r="Q33" s="6" t="s">
        <v>461</v>
      </c>
      <c r="R33" s="7"/>
      <c r="S33" s="6" t="s">
        <v>462</v>
      </c>
      <c r="T33" s="6" t="s">
        <v>463</v>
      </c>
    </row>
    <row r="34" spans="1:20" x14ac:dyDescent="0.15">
      <c r="A34" s="6" t="s">
        <v>464</v>
      </c>
      <c r="B34" s="6" t="s">
        <v>465</v>
      </c>
      <c r="C34" s="7"/>
      <c r="D34" s="6" t="s">
        <v>466</v>
      </c>
      <c r="E34" s="6" t="s">
        <v>467</v>
      </c>
      <c r="F34" s="7"/>
      <c r="G34" s="6" t="s">
        <v>468</v>
      </c>
      <c r="H34" s="6" t="s">
        <v>469</v>
      </c>
      <c r="I34" s="7"/>
      <c r="J34" s="6" t="s">
        <v>470</v>
      </c>
      <c r="K34" s="6" t="s">
        <v>471</v>
      </c>
      <c r="L34" s="7"/>
      <c r="M34" s="6" t="s">
        <v>472</v>
      </c>
      <c r="N34" s="6" t="s">
        <v>473</v>
      </c>
      <c r="O34" s="7"/>
      <c r="P34" s="6" t="s">
        <v>474</v>
      </c>
      <c r="Q34" s="6" t="s">
        <v>475</v>
      </c>
      <c r="R34" s="7"/>
      <c r="S34" s="6" t="s">
        <v>476</v>
      </c>
      <c r="T34" s="6" t="s">
        <v>477</v>
      </c>
    </row>
    <row r="35" spans="1:20" x14ac:dyDescent="0.15">
      <c r="A35" s="6" t="s">
        <v>478</v>
      </c>
      <c r="B35" s="6" t="s">
        <v>479</v>
      </c>
      <c r="C35" s="7"/>
      <c r="D35" s="6" t="s">
        <v>480</v>
      </c>
      <c r="E35" s="6" t="s">
        <v>481</v>
      </c>
      <c r="F35" s="7"/>
      <c r="G35" s="6" t="s">
        <v>482</v>
      </c>
      <c r="H35" s="6" t="s">
        <v>483</v>
      </c>
      <c r="I35" s="7"/>
      <c r="J35" s="6" t="s">
        <v>484</v>
      </c>
      <c r="K35" s="6" t="s">
        <v>485</v>
      </c>
      <c r="L35" s="7"/>
      <c r="M35" s="6" t="s">
        <v>486</v>
      </c>
      <c r="N35" s="6" t="s">
        <v>487</v>
      </c>
      <c r="O35" s="7"/>
      <c r="P35" s="6" t="s">
        <v>488</v>
      </c>
      <c r="Q35" s="6" t="s">
        <v>489</v>
      </c>
      <c r="R35" s="7"/>
      <c r="S35" s="6" t="s">
        <v>490</v>
      </c>
      <c r="T35" s="6" t="s">
        <v>491</v>
      </c>
    </row>
    <row r="36" spans="1:20" x14ac:dyDescent="0.15">
      <c r="A36" s="6" t="s">
        <v>492</v>
      </c>
      <c r="B36" s="6" t="s">
        <v>493</v>
      </c>
      <c r="C36" s="7"/>
      <c r="D36" s="6" t="s">
        <v>494</v>
      </c>
      <c r="E36" s="6" t="s">
        <v>495</v>
      </c>
      <c r="F36" s="7"/>
      <c r="G36" s="6" t="s">
        <v>496</v>
      </c>
      <c r="H36" s="6" t="s">
        <v>497</v>
      </c>
      <c r="I36" s="7"/>
      <c r="J36" s="6" t="s">
        <v>498</v>
      </c>
      <c r="K36" s="6" t="s">
        <v>499</v>
      </c>
      <c r="L36" s="7"/>
      <c r="M36" s="6" t="s">
        <v>500</v>
      </c>
      <c r="N36" s="6" t="s">
        <v>501</v>
      </c>
      <c r="O36" s="7"/>
      <c r="P36" s="6" t="s">
        <v>502</v>
      </c>
      <c r="Q36" s="6" t="s">
        <v>503</v>
      </c>
      <c r="R36" s="7"/>
      <c r="S36" s="6" t="s">
        <v>504</v>
      </c>
      <c r="T36" s="6" t="s">
        <v>505</v>
      </c>
    </row>
    <row r="37" spans="1:20" x14ac:dyDescent="0.15">
      <c r="A37" s="6" t="s">
        <v>506</v>
      </c>
      <c r="B37" s="6" t="s">
        <v>507</v>
      </c>
      <c r="C37" s="7"/>
      <c r="D37" s="6" t="s">
        <v>508</v>
      </c>
      <c r="E37" s="6" t="s">
        <v>509</v>
      </c>
      <c r="F37" s="7"/>
      <c r="G37" s="6" t="s">
        <v>510</v>
      </c>
      <c r="H37" s="6" t="s">
        <v>511</v>
      </c>
      <c r="I37" s="7"/>
      <c r="J37" s="6" t="s">
        <v>512</v>
      </c>
      <c r="K37" s="6" t="s">
        <v>513</v>
      </c>
      <c r="L37" s="7"/>
      <c r="M37" s="6" t="s">
        <v>514</v>
      </c>
      <c r="N37" s="6" t="s">
        <v>515</v>
      </c>
      <c r="O37" s="7"/>
      <c r="P37" s="6" t="s">
        <v>516</v>
      </c>
      <c r="Q37" s="6" t="s">
        <v>517</v>
      </c>
      <c r="R37" s="7"/>
      <c r="S37" s="6" t="s">
        <v>518</v>
      </c>
      <c r="T37" s="6" t="s">
        <v>519</v>
      </c>
    </row>
    <row r="38" spans="1:20" x14ac:dyDescent="0.15">
      <c r="A38" s="6" t="s">
        <v>520</v>
      </c>
      <c r="B38" s="6" t="s">
        <v>521</v>
      </c>
      <c r="C38" s="7"/>
      <c r="D38" s="6" t="s">
        <v>522</v>
      </c>
      <c r="E38" s="6" t="s">
        <v>523</v>
      </c>
      <c r="F38" s="7"/>
      <c r="G38" s="6" t="s">
        <v>524</v>
      </c>
      <c r="H38" s="6" t="s">
        <v>525</v>
      </c>
      <c r="I38" s="7"/>
      <c r="J38" s="6" t="s">
        <v>526</v>
      </c>
      <c r="K38" s="6" t="s">
        <v>527</v>
      </c>
      <c r="L38" s="7"/>
      <c r="M38" s="6" t="s">
        <v>528</v>
      </c>
      <c r="N38" s="6" t="s">
        <v>529</v>
      </c>
      <c r="O38" s="7"/>
      <c r="P38" s="6" t="s">
        <v>530</v>
      </c>
      <c r="Q38" s="6" t="s">
        <v>531</v>
      </c>
      <c r="R38" s="7"/>
      <c r="S38" s="6" t="s">
        <v>532</v>
      </c>
      <c r="T38" s="6" t="s">
        <v>533</v>
      </c>
    </row>
    <row r="39" spans="1:20" x14ac:dyDescent="0.15">
      <c r="A39" s="6" t="s">
        <v>534</v>
      </c>
      <c r="B39" s="6" t="s">
        <v>535</v>
      </c>
      <c r="C39" s="7"/>
      <c r="D39" s="6" t="s">
        <v>536</v>
      </c>
      <c r="E39" s="6" t="s">
        <v>537</v>
      </c>
      <c r="F39" s="7"/>
      <c r="G39" s="6" t="s">
        <v>538</v>
      </c>
      <c r="H39" s="6" t="s">
        <v>539</v>
      </c>
      <c r="I39" s="7"/>
      <c r="J39" s="6" t="s">
        <v>540</v>
      </c>
      <c r="K39" s="6" t="s">
        <v>541</v>
      </c>
      <c r="L39" s="7"/>
      <c r="M39" s="6" t="s">
        <v>542</v>
      </c>
      <c r="N39" s="6" t="s">
        <v>543</v>
      </c>
      <c r="O39" s="7"/>
      <c r="P39" s="6" t="s">
        <v>544</v>
      </c>
      <c r="Q39" s="6" t="s">
        <v>545</v>
      </c>
      <c r="R39" s="7"/>
      <c r="S39" s="6" t="s">
        <v>546</v>
      </c>
      <c r="T39" s="6" t="s">
        <v>547</v>
      </c>
    </row>
    <row r="40" spans="1:20" x14ac:dyDescent="0.15">
      <c r="A40" s="6" t="s">
        <v>548</v>
      </c>
      <c r="B40" s="6" t="s">
        <v>549</v>
      </c>
      <c r="C40" s="7"/>
      <c r="D40" s="6" t="s">
        <v>550</v>
      </c>
      <c r="E40" s="6" t="s">
        <v>551</v>
      </c>
      <c r="F40" s="7"/>
      <c r="G40" s="6" t="s">
        <v>552</v>
      </c>
      <c r="H40" s="6" t="s">
        <v>553</v>
      </c>
      <c r="I40" s="7"/>
      <c r="J40" s="6" t="s">
        <v>554</v>
      </c>
      <c r="K40" s="6" t="s">
        <v>555</v>
      </c>
      <c r="L40" s="7"/>
      <c r="M40" s="6" t="s">
        <v>556</v>
      </c>
      <c r="N40" s="6" t="s">
        <v>557</v>
      </c>
      <c r="O40" s="7"/>
      <c r="P40" s="6" t="s">
        <v>558</v>
      </c>
      <c r="Q40" s="6" t="s">
        <v>559</v>
      </c>
      <c r="R40" s="7"/>
      <c r="S40" s="6" t="s">
        <v>560</v>
      </c>
      <c r="T40" s="6" t="s">
        <v>561</v>
      </c>
    </row>
    <row r="41" spans="1:20" x14ac:dyDescent="0.15">
      <c r="A41" s="6" t="s">
        <v>562</v>
      </c>
      <c r="B41" s="6" t="s">
        <v>563</v>
      </c>
      <c r="C41" s="7"/>
      <c r="D41" s="6" t="s">
        <v>564</v>
      </c>
      <c r="E41" s="6" t="s">
        <v>565</v>
      </c>
      <c r="F41" s="7"/>
      <c r="G41" s="6" t="s">
        <v>566</v>
      </c>
      <c r="H41" s="6" t="s">
        <v>567</v>
      </c>
      <c r="I41" s="7"/>
      <c r="J41" s="6" t="s">
        <v>568</v>
      </c>
      <c r="K41" s="6" t="s">
        <v>569</v>
      </c>
      <c r="L41" s="7"/>
      <c r="M41" s="6" t="s">
        <v>570</v>
      </c>
      <c r="N41" s="6" t="s">
        <v>571</v>
      </c>
      <c r="O41" s="7"/>
      <c r="P41" s="6" t="s">
        <v>572</v>
      </c>
      <c r="Q41" s="6" t="s">
        <v>573</v>
      </c>
      <c r="R41" s="7"/>
      <c r="S41" s="6" t="s">
        <v>574</v>
      </c>
      <c r="T41" s="6" t="s">
        <v>575</v>
      </c>
    </row>
    <row r="42" spans="1:20" x14ac:dyDescent="0.15">
      <c r="A42" s="6" t="s">
        <v>576</v>
      </c>
      <c r="B42" s="6" t="s">
        <v>577</v>
      </c>
      <c r="C42" s="7"/>
      <c r="D42" s="6" t="s">
        <v>578</v>
      </c>
      <c r="E42" s="6" t="s">
        <v>579</v>
      </c>
      <c r="F42" s="7"/>
      <c r="G42" s="6" t="s">
        <v>580</v>
      </c>
      <c r="H42" s="6" t="s">
        <v>581</v>
      </c>
      <c r="I42" s="7"/>
      <c r="J42" s="6" t="s">
        <v>582</v>
      </c>
      <c r="K42" s="6" t="s">
        <v>583</v>
      </c>
      <c r="L42" s="7"/>
      <c r="M42" s="6" t="s">
        <v>584</v>
      </c>
      <c r="N42" s="6" t="s">
        <v>585</v>
      </c>
      <c r="O42" s="7"/>
      <c r="P42" s="6" t="s">
        <v>586</v>
      </c>
      <c r="Q42" s="6" t="s">
        <v>587</v>
      </c>
      <c r="R42" s="7"/>
      <c r="S42" s="6" t="s">
        <v>588</v>
      </c>
      <c r="T42" s="6" t="s">
        <v>589</v>
      </c>
    </row>
    <row r="43" spans="1:20" x14ac:dyDescent="0.15">
      <c r="A43" s="6" t="s">
        <v>590</v>
      </c>
      <c r="B43" s="6" t="s">
        <v>591</v>
      </c>
      <c r="C43" s="7"/>
      <c r="D43" s="6" t="s">
        <v>592</v>
      </c>
      <c r="E43" s="6" t="s">
        <v>593</v>
      </c>
      <c r="F43" s="7"/>
      <c r="G43" s="6" t="s">
        <v>594</v>
      </c>
      <c r="H43" s="6" t="s">
        <v>595</v>
      </c>
      <c r="I43" s="7"/>
      <c r="J43" s="6" t="s">
        <v>596</v>
      </c>
      <c r="K43" s="6" t="s">
        <v>597</v>
      </c>
      <c r="L43" s="7"/>
      <c r="M43" s="6" t="s">
        <v>598</v>
      </c>
      <c r="N43" s="6" t="s">
        <v>599</v>
      </c>
      <c r="O43" s="7"/>
      <c r="P43" s="6" t="s">
        <v>600</v>
      </c>
      <c r="Q43" s="6" t="s">
        <v>601</v>
      </c>
      <c r="R43" s="7"/>
      <c r="S43" s="6" t="s">
        <v>602</v>
      </c>
      <c r="T43" s="6" t="s">
        <v>603</v>
      </c>
    </row>
    <row r="44" spans="1:20" x14ac:dyDescent="0.15">
      <c r="A44" s="6" t="s">
        <v>604</v>
      </c>
      <c r="B44" s="6" t="s">
        <v>605</v>
      </c>
      <c r="C44" s="7"/>
      <c r="D44" s="6" t="s">
        <v>606</v>
      </c>
      <c r="E44" s="6" t="s">
        <v>607</v>
      </c>
      <c r="F44" s="7"/>
      <c r="G44" s="6" t="s">
        <v>608</v>
      </c>
      <c r="H44" s="6" t="s">
        <v>609</v>
      </c>
      <c r="I44" s="7"/>
      <c r="J44" s="6" t="s">
        <v>610</v>
      </c>
      <c r="K44" s="6" t="s">
        <v>611</v>
      </c>
      <c r="L44" s="7"/>
      <c r="M44" s="6" t="s">
        <v>612</v>
      </c>
      <c r="N44" s="6" t="s">
        <v>613</v>
      </c>
      <c r="O44" s="7"/>
      <c r="P44" s="6" t="s">
        <v>614</v>
      </c>
      <c r="Q44" s="6" t="s">
        <v>615</v>
      </c>
      <c r="R44" s="7"/>
      <c r="S44" s="6" t="s">
        <v>616</v>
      </c>
      <c r="T44" s="6" t="s">
        <v>617</v>
      </c>
    </row>
    <row r="45" spans="1:20" x14ac:dyDescent="0.15">
      <c r="A45" s="6" t="s">
        <v>618</v>
      </c>
      <c r="B45" s="6" t="s">
        <v>619</v>
      </c>
      <c r="C45" s="7"/>
      <c r="D45" s="6" t="s">
        <v>620</v>
      </c>
      <c r="E45" s="6" t="s">
        <v>621</v>
      </c>
      <c r="F45" s="7"/>
      <c r="G45" s="6" t="s">
        <v>622</v>
      </c>
      <c r="H45" s="6" t="s">
        <v>623</v>
      </c>
      <c r="I45" s="7"/>
      <c r="J45" s="6" t="s">
        <v>624</v>
      </c>
      <c r="K45" s="6" t="s">
        <v>625</v>
      </c>
      <c r="L45" s="7"/>
      <c r="M45" s="6" t="s">
        <v>626</v>
      </c>
      <c r="N45" s="6" t="s">
        <v>627</v>
      </c>
      <c r="O45" s="7"/>
      <c r="P45" s="6" t="s">
        <v>628</v>
      </c>
      <c r="Q45" s="6" t="s">
        <v>629</v>
      </c>
      <c r="R45" s="7"/>
      <c r="S45" s="6" t="s">
        <v>630</v>
      </c>
      <c r="T45" s="6" t="s">
        <v>631</v>
      </c>
    </row>
    <row r="46" spans="1:20" x14ac:dyDescent="0.15">
      <c r="A46" s="6" t="s">
        <v>632</v>
      </c>
      <c r="B46" s="6" t="s">
        <v>633</v>
      </c>
      <c r="C46" s="7"/>
      <c r="D46" s="6" t="s">
        <v>634</v>
      </c>
      <c r="E46" s="6" t="s">
        <v>635</v>
      </c>
      <c r="F46" s="7"/>
      <c r="G46" s="6" t="s">
        <v>636</v>
      </c>
      <c r="H46" s="6" t="s">
        <v>637</v>
      </c>
      <c r="I46" s="7"/>
      <c r="J46" s="6" t="s">
        <v>638</v>
      </c>
      <c r="K46" s="6" t="s">
        <v>639</v>
      </c>
      <c r="L46" s="7"/>
      <c r="M46" s="6" t="s">
        <v>640</v>
      </c>
      <c r="N46" s="6" t="s">
        <v>641</v>
      </c>
      <c r="O46" s="7"/>
      <c r="P46" s="6" t="s">
        <v>642</v>
      </c>
      <c r="Q46" s="6" t="s">
        <v>643</v>
      </c>
      <c r="R46" s="7"/>
      <c r="S46" s="6" t="s">
        <v>644</v>
      </c>
      <c r="T46" s="6" t="s">
        <v>645</v>
      </c>
    </row>
    <row r="47" spans="1:20" x14ac:dyDescent="0.15">
      <c r="A47" s="6" t="s">
        <v>646</v>
      </c>
      <c r="B47" s="6" t="s">
        <v>647</v>
      </c>
      <c r="C47" s="7"/>
      <c r="D47" s="6" t="s">
        <v>648</v>
      </c>
      <c r="E47" s="6" t="s">
        <v>649</v>
      </c>
      <c r="F47" s="7"/>
      <c r="G47" s="6" t="s">
        <v>650</v>
      </c>
      <c r="H47" s="6" t="s">
        <v>651</v>
      </c>
      <c r="I47" s="7"/>
      <c r="J47" s="6" t="s">
        <v>652</v>
      </c>
      <c r="K47" s="6" t="s">
        <v>653</v>
      </c>
      <c r="L47" s="7"/>
      <c r="M47" s="6" t="s">
        <v>654</v>
      </c>
      <c r="N47" s="6" t="s">
        <v>655</v>
      </c>
      <c r="O47" s="7"/>
      <c r="P47" s="6" t="s">
        <v>656</v>
      </c>
      <c r="Q47" s="6" t="s">
        <v>657</v>
      </c>
      <c r="R47" s="7"/>
      <c r="S47" s="6" t="s">
        <v>658</v>
      </c>
      <c r="T47" s="6" t="s">
        <v>659</v>
      </c>
    </row>
    <row r="48" spans="1:20" x14ac:dyDescent="0.15">
      <c r="A48" s="6" t="s">
        <v>660</v>
      </c>
      <c r="B48" s="6" t="s">
        <v>661</v>
      </c>
      <c r="C48" s="7"/>
      <c r="D48" s="6" t="s">
        <v>662</v>
      </c>
      <c r="E48" s="6" t="s">
        <v>663</v>
      </c>
      <c r="F48" s="7"/>
      <c r="G48" s="6" t="s">
        <v>664</v>
      </c>
      <c r="H48" s="6" t="s">
        <v>665</v>
      </c>
      <c r="I48" s="7"/>
      <c r="J48" s="6" t="s">
        <v>666</v>
      </c>
      <c r="K48" s="6" t="s">
        <v>667</v>
      </c>
      <c r="L48" s="7"/>
      <c r="M48" s="6" t="s">
        <v>668</v>
      </c>
      <c r="N48" s="6" t="s">
        <v>669</v>
      </c>
      <c r="O48" s="7"/>
      <c r="P48" s="6" t="s">
        <v>670</v>
      </c>
      <c r="Q48" s="6" t="s">
        <v>671</v>
      </c>
      <c r="R48" s="7"/>
      <c r="S48" s="6" t="s">
        <v>672</v>
      </c>
      <c r="T48" s="6" t="s">
        <v>673</v>
      </c>
    </row>
    <row r="49" spans="1:20" x14ac:dyDescent="0.15">
      <c r="A49" s="6" t="s">
        <v>674</v>
      </c>
      <c r="B49" s="6" t="s">
        <v>675</v>
      </c>
      <c r="C49" s="7"/>
      <c r="D49" s="6" t="s">
        <v>676</v>
      </c>
      <c r="E49" s="6" t="s">
        <v>677</v>
      </c>
      <c r="F49" s="7"/>
      <c r="G49" s="6" t="s">
        <v>678</v>
      </c>
      <c r="H49" s="6" t="s">
        <v>679</v>
      </c>
      <c r="I49" s="7"/>
      <c r="J49" s="6" t="s">
        <v>680</v>
      </c>
      <c r="K49" s="6" t="s">
        <v>681</v>
      </c>
      <c r="L49" s="7"/>
      <c r="M49" s="6" t="s">
        <v>682</v>
      </c>
      <c r="N49" s="6" t="s">
        <v>683</v>
      </c>
      <c r="O49" s="7"/>
      <c r="P49" s="6" t="s">
        <v>684</v>
      </c>
      <c r="Q49" s="6" t="s">
        <v>685</v>
      </c>
      <c r="R49" s="7"/>
      <c r="S49" s="6" t="s">
        <v>686</v>
      </c>
      <c r="T49" s="6" t="s">
        <v>687</v>
      </c>
    </row>
    <row r="50" spans="1:20" x14ac:dyDescent="0.15">
      <c r="A50" s="6" t="s">
        <v>688</v>
      </c>
      <c r="B50" s="6" t="s">
        <v>689</v>
      </c>
      <c r="C50" s="7"/>
      <c r="D50" s="6" t="s">
        <v>690</v>
      </c>
      <c r="E50" s="6" t="s">
        <v>691</v>
      </c>
      <c r="F50" s="7"/>
      <c r="G50" s="6" t="s">
        <v>692</v>
      </c>
      <c r="H50" s="6" t="s">
        <v>693</v>
      </c>
      <c r="I50" s="7"/>
      <c r="J50" s="6" t="s">
        <v>694</v>
      </c>
      <c r="K50" s="6" t="s">
        <v>695</v>
      </c>
      <c r="L50" s="7"/>
      <c r="M50" s="6" t="s">
        <v>696</v>
      </c>
      <c r="N50" s="6" t="s">
        <v>697</v>
      </c>
      <c r="O50" s="7"/>
      <c r="P50" s="6" t="s">
        <v>698</v>
      </c>
      <c r="Q50" s="6" t="s">
        <v>699</v>
      </c>
      <c r="R50" s="7"/>
      <c r="S50" s="6" t="s">
        <v>700</v>
      </c>
      <c r="T50" s="6" t="s">
        <v>701</v>
      </c>
    </row>
    <row r="51" spans="1:20" x14ac:dyDescent="0.15">
      <c r="A51" s="6" t="s">
        <v>702</v>
      </c>
      <c r="B51" s="6" t="s">
        <v>703</v>
      </c>
      <c r="C51" s="7"/>
      <c r="D51" s="6" t="s">
        <v>704</v>
      </c>
      <c r="E51" s="6" t="s">
        <v>705</v>
      </c>
      <c r="F51" s="7"/>
      <c r="G51" s="6" t="s">
        <v>706</v>
      </c>
      <c r="H51" s="6" t="s">
        <v>707</v>
      </c>
      <c r="I51" s="7"/>
      <c r="J51" s="6" t="s">
        <v>708</v>
      </c>
      <c r="K51" s="6" t="s">
        <v>709</v>
      </c>
      <c r="L51" s="7"/>
      <c r="M51" s="6" t="s">
        <v>710</v>
      </c>
      <c r="N51" s="6" t="s">
        <v>711</v>
      </c>
      <c r="O51" s="7"/>
      <c r="P51" s="6" t="s">
        <v>712</v>
      </c>
      <c r="Q51" s="6" t="s">
        <v>713</v>
      </c>
      <c r="R51" s="7"/>
      <c r="S51" s="6" t="s">
        <v>714</v>
      </c>
      <c r="T51" s="6" t="s">
        <v>715</v>
      </c>
    </row>
    <row r="52" spans="1:20" x14ac:dyDescent="0.15">
      <c r="A52" s="79" t="s">
        <v>716</v>
      </c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</row>
    <row r="53" spans="1:20" x14ac:dyDescent="0.15">
      <c r="A53" s="79"/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</row>
    <row r="54" spans="1:20" x14ac:dyDescent="0.15">
      <c r="A54" s="79"/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</row>
  </sheetData>
  <mergeCells count="2">
    <mergeCell ref="A1:T1"/>
    <mergeCell ref="A52:T54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내 평점평균 계산하기</vt:lpstr>
      <vt:lpstr>백분율환산점수</vt:lpstr>
    </vt:vector>
  </TitlesOfParts>
  <Company>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kvk8</dc:creator>
  <cp:lastModifiedBy>csu</cp:lastModifiedBy>
  <cp:lastPrinted>2004-09-09T07:03:26Z</cp:lastPrinted>
  <dcterms:created xsi:type="dcterms:W3CDTF">2002-05-18T03:15:51Z</dcterms:created>
  <dcterms:modified xsi:type="dcterms:W3CDTF">2021-03-30T00:19:09Z</dcterms:modified>
</cp:coreProperties>
</file>